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ddnstorage_pgso.davnor.local\BAC Files\PASCUAL\2023\BIDDING 2023\ITB 2023 EXCEL\ITB NEGO 2023\"/>
    </mc:Choice>
  </mc:AlternateContent>
  <xr:revisionPtr revIDLastSave="0" documentId="13_ncr:1_{86AEC6FB-D11A-4006-8B2D-C84C07262D2B}" xr6:coauthVersionLast="47" xr6:coauthVersionMax="47" xr10:uidLastSave="{00000000-0000-0000-0000-000000000000}"/>
  <bookViews>
    <workbookView xWindow="-110" yWindow="-110" windowWidth="19420" windowHeight="10300" tabRatio="682" xr2:uid="{00000000-000D-0000-FFFF-FFFF00000000}"/>
  </bookViews>
  <sheets>
    <sheet name="ITB NEGOTIATED INFRA" sheetId="10" r:id="rId1"/>
    <sheet name="Bid-Summary" sheetId="6" r:id="rId2"/>
    <sheet name="Bid Amount" sheetId="2" r:id="rId3"/>
    <sheet name="Sheet1" sheetId="5" state="hidden" r:id="rId4"/>
    <sheet name="Checklist" sheetId="11" r:id="rId5"/>
    <sheet name="Abstract of Bids as Read" sheetId="8" r:id="rId6"/>
    <sheet name="BID OPENING CHECKLIST" sheetId="9" r:id="rId7"/>
    <sheet name="2 or more Bids" sheetId="7" r:id="rId8"/>
  </sheets>
  <externalReferences>
    <externalReference r:id="rId9"/>
    <externalReference r:id="rId10"/>
    <externalReference r:id="rId11"/>
    <externalReference r:id="rId12"/>
  </externalReferences>
  <definedNames>
    <definedName name="Accreditation" localSheetId="4">[1]Sheet1!$B$1:$B$2</definedName>
    <definedName name="Accreditation">Sheet1!$B$1:$B$2</definedName>
    <definedName name="_xlnm.Print_Area" localSheetId="7">'2 or more Bids'!$A$1:$F$9</definedName>
    <definedName name="_xlnm.Print_Area" localSheetId="5">'Abstract of Bids as Read'!$A$1:$P$91</definedName>
    <definedName name="_xlnm.Print_Area" localSheetId="1">'Bid-Summary'!$A$1:$K$34</definedName>
    <definedName name="_xlnm.Print_Area" localSheetId="4">Checklist!$A$1:$H$111</definedName>
    <definedName name="_xlnm.Print_Area" localSheetId="0">'ITB NEGOTIATED INFRA'!$A$1:$H$44</definedName>
    <definedName name="remarks1" localSheetId="4">[1]Sheet1!$A$1:$A$2</definedName>
    <definedName name="remarks1">Sheet1!$A$1:$A$2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7" i="11" l="1"/>
  <c r="H76" i="11"/>
  <c r="B76" i="11"/>
  <c r="B75" i="11"/>
  <c r="H39" i="11"/>
  <c r="B39" i="11"/>
  <c r="B38" i="11"/>
  <c r="C3" i="11"/>
  <c r="H2" i="11"/>
  <c r="B2" i="11"/>
  <c r="B1" i="11"/>
  <c r="C3" i="8" l="1"/>
  <c r="C2" i="8"/>
  <c r="C1" i="8"/>
  <c r="C26" i="6"/>
  <c r="D25" i="6"/>
  <c r="F25" i="6" s="1"/>
  <c r="B25" i="6"/>
  <c r="B5" i="7" s="1"/>
  <c r="C15" i="6"/>
  <c r="C33" i="8" s="1"/>
  <c r="D14" i="6"/>
  <c r="C34" i="8" s="1"/>
  <c r="B14" i="6"/>
  <c r="B4" i="7" s="1"/>
  <c r="C4" i="6"/>
  <c r="C1" i="9" s="1"/>
  <c r="D3" i="6"/>
  <c r="H3" i="6" s="1"/>
  <c r="B3" i="6"/>
  <c r="B5" i="2" s="1"/>
  <c r="C6" i="8"/>
  <c r="C40" i="11"/>
  <c r="E6" i="8"/>
  <c r="G6" i="8"/>
  <c r="I6" i="8"/>
  <c r="K6" i="8"/>
  <c r="M6" i="8"/>
  <c r="O6" i="8"/>
  <c r="H131" i="11"/>
  <c r="B131" i="11"/>
  <c r="B130" i="11"/>
  <c r="H181" i="11"/>
  <c r="B181" i="11"/>
  <c r="B180" i="11"/>
  <c r="D281" i="11"/>
  <c r="C281" i="11"/>
  <c r="H280" i="11"/>
  <c r="B280" i="11"/>
  <c r="B279" i="11"/>
  <c r="G232" i="11"/>
  <c r="D232" i="11"/>
  <c r="C232" i="11"/>
  <c r="H231" i="11"/>
  <c r="B231" i="11"/>
  <c r="B230" i="11"/>
  <c r="D132" i="11"/>
  <c r="C132" i="11"/>
  <c r="C122" i="8"/>
  <c r="C181" i="9"/>
  <c r="K1" i="9"/>
  <c r="A4" i="7"/>
  <c r="K1682" i="9"/>
  <c r="J1682" i="9"/>
  <c r="I1682" i="9"/>
  <c r="H1682" i="9"/>
  <c r="G1682" i="9"/>
  <c r="F1682" i="9"/>
  <c r="K1622" i="9"/>
  <c r="J1622" i="9"/>
  <c r="I1622" i="9"/>
  <c r="H1622" i="9"/>
  <c r="G1622" i="9"/>
  <c r="F1622" i="9"/>
  <c r="G1562" i="9"/>
  <c r="F1562" i="9"/>
  <c r="K1502" i="9"/>
  <c r="J1502" i="9"/>
  <c r="I1502" i="9"/>
  <c r="H1502" i="9"/>
  <c r="G1502" i="9"/>
  <c r="F1502" i="9"/>
  <c r="K1442" i="9"/>
  <c r="J1442" i="9"/>
  <c r="I1442" i="9"/>
  <c r="H1442" i="9"/>
  <c r="G1442" i="9"/>
  <c r="F1442" i="9"/>
  <c r="K1382" i="9"/>
  <c r="J1382" i="9"/>
  <c r="I1382" i="9"/>
  <c r="H1382" i="9"/>
  <c r="G1382" i="9"/>
  <c r="F1382" i="9"/>
  <c r="K1322" i="9"/>
  <c r="J1322" i="9"/>
  <c r="I1322" i="9"/>
  <c r="H1322" i="9"/>
  <c r="G1322" i="9"/>
  <c r="F1322" i="9"/>
  <c r="K1262" i="9"/>
  <c r="J1262" i="9"/>
  <c r="I1262" i="9"/>
  <c r="H1262" i="9"/>
  <c r="G1262" i="9"/>
  <c r="F1262" i="9"/>
  <c r="K1202" i="9"/>
  <c r="J1202" i="9"/>
  <c r="I1202" i="9"/>
  <c r="H1202" i="9"/>
  <c r="G1202" i="9"/>
  <c r="F1202" i="9"/>
  <c r="K1142" i="9"/>
  <c r="J1142" i="9"/>
  <c r="I1142" i="9"/>
  <c r="H1142" i="9"/>
  <c r="G1142" i="9"/>
  <c r="F1142" i="9"/>
  <c r="K1082" i="9"/>
  <c r="J1082" i="9"/>
  <c r="I1082" i="9"/>
  <c r="H1082" i="9"/>
  <c r="G1082" i="9"/>
  <c r="F1082" i="9"/>
  <c r="K1022" i="9"/>
  <c r="J1022" i="9"/>
  <c r="I1022" i="9"/>
  <c r="H1022" i="9"/>
  <c r="G1022" i="9"/>
  <c r="F1022" i="9"/>
  <c r="K962" i="9"/>
  <c r="J962" i="9"/>
  <c r="I962" i="9"/>
  <c r="H962" i="9"/>
  <c r="G962" i="9"/>
  <c r="F962" i="9"/>
  <c r="K902" i="9"/>
  <c r="J902" i="9"/>
  <c r="I902" i="9"/>
  <c r="H902" i="9"/>
  <c r="G902" i="9"/>
  <c r="F902" i="9"/>
  <c r="K842" i="9"/>
  <c r="J842" i="9"/>
  <c r="I842" i="9"/>
  <c r="H842" i="9"/>
  <c r="G842" i="9"/>
  <c r="F842" i="9"/>
  <c r="K782" i="9"/>
  <c r="J782" i="9"/>
  <c r="I782" i="9"/>
  <c r="H782" i="9"/>
  <c r="G782" i="9"/>
  <c r="F782" i="9"/>
  <c r="K722" i="9"/>
  <c r="J722" i="9"/>
  <c r="I722" i="9"/>
  <c r="H722" i="9"/>
  <c r="G722" i="9"/>
  <c r="F722" i="9"/>
  <c r="K662" i="9"/>
  <c r="J662" i="9"/>
  <c r="I662" i="9"/>
  <c r="H662" i="9"/>
  <c r="G662" i="9"/>
  <c r="F662" i="9"/>
  <c r="K602" i="9"/>
  <c r="J602" i="9"/>
  <c r="I602" i="9"/>
  <c r="H602" i="9"/>
  <c r="G602" i="9"/>
  <c r="F602" i="9"/>
  <c r="K542" i="9"/>
  <c r="J542" i="9"/>
  <c r="I542" i="9"/>
  <c r="H542" i="9"/>
  <c r="G542" i="9"/>
  <c r="F542" i="9"/>
  <c r="K482" i="9"/>
  <c r="J482" i="9"/>
  <c r="I482" i="9"/>
  <c r="H482" i="9"/>
  <c r="G482" i="9"/>
  <c r="F482" i="9"/>
  <c r="K422" i="9"/>
  <c r="J422" i="9"/>
  <c r="I422" i="9"/>
  <c r="H422" i="9"/>
  <c r="G422" i="9"/>
  <c r="F422" i="9"/>
  <c r="K362" i="9"/>
  <c r="J362" i="9"/>
  <c r="I362" i="9"/>
  <c r="H362" i="9"/>
  <c r="G362" i="9"/>
  <c r="F362" i="9"/>
  <c r="K302" i="9"/>
  <c r="J302" i="9"/>
  <c r="I302" i="9"/>
  <c r="H302" i="9"/>
  <c r="G302" i="9"/>
  <c r="F302" i="9"/>
  <c r="K242" i="9"/>
  <c r="J242" i="9"/>
  <c r="I242" i="9"/>
  <c r="H242" i="9"/>
  <c r="G242" i="9"/>
  <c r="F242" i="9"/>
  <c r="K182" i="9"/>
  <c r="J182" i="9"/>
  <c r="I182" i="9"/>
  <c r="H182" i="9"/>
  <c r="G182" i="9"/>
  <c r="F182" i="9"/>
  <c r="K122" i="9"/>
  <c r="J122" i="9"/>
  <c r="I122" i="9"/>
  <c r="H122" i="9"/>
  <c r="G122" i="9"/>
  <c r="F122" i="9"/>
  <c r="K62" i="9"/>
  <c r="J62" i="9"/>
  <c r="I62" i="9"/>
  <c r="H62" i="9"/>
  <c r="G62" i="9"/>
  <c r="F62" i="9"/>
  <c r="K2" i="9"/>
  <c r="J2" i="9"/>
  <c r="I2" i="9"/>
  <c r="H2" i="9"/>
  <c r="G2" i="9"/>
  <c r="F2" i="9"/>
  <c r="M860" i="8"/>
  <c r="K860" i="8"/>
  <c r="I860" i="8"/>
  <c r="G860" i="8"/>
  <c r="E860" i="8"/>
  <c r="C860" i="8"/>
  <c r="O859" i="8"/>
  <c r="M859" i="8"/>
  <c r="K859" i="8"/>
  <c r="I859" i="8"/>
  <c r="G859" i="8"/>
  <c r="E859" i="8"/>
  <c r="C859" i="8"/>
  <c r="M830" i="8"/>
  <c r="K830" i="8"/>
  <c r="I830" i="8"/>
  <c r="G830" i="8"/>
  <c r="E830" i="8"/>
  <c r="C830" i="8"/>
  <c r="O829" i="8"/>
  <c r="M829" i="8"/>
  <c r="K829" i="8"/>
  <c r="I829" i="8"/>
  <c r="G829" i="8"/>
  <c r="E829" i="8"/>
  <c r="C829" i="8"/>
  <c r="M800" i="8"/>
  <c r="K800" i="8"/>
  <c r="I800" i="8"/>
  <c r="G800" i="8"/>
  <c r="E800" i="8"/>
  <c r="C800" i="8"/>
  <c r="O799" i="8"/>
  <c r="M799" i="8"/>
  <c r="K799" i="8"/>
  <c r="I799" i="8"/>
  <c r="G799" i="8"/>
  <c r="E799" i="8"/>
  <c r="C799" i="8"/>
  <c r="M770" i="8"/>
  <c r="K770" i="8"/>
  <c r="I770" i="8"/>
  <c r="G770" i="8"/>
  <c r="E770" i="8"/>
  <c r="C770" i="8"/>
  <c r="O769" i="8"/>
  <c r="M769" i="8"/>
  <c r="K769" i="8"/>
  <c r="I769" i="8"/>
  <c r="G769" i="8"/>
  <c r="E769" i="8"/>
  <c r="C769" i="8"/>
  <c r="M740" i="8"/>
  <c r="K740" i="8"/>
  <c r="I740" i="8"/>
  <c r="G740" i="8"/>
  <c r="E740" i="8"/>
  <c r="C740" i="8"/>
  <c r="O739" i="8"/>
  <c r="M739" i="8"/>
  <c r="K739" i="8"/>
  <c r="I739" i="8"/>
  <c r="G739" i="8"/>
  <c r="E739" i="8"/>
  <c r="C739" i="8"/>
  <c r="M710" i="8"/>
  <c r="K710" i="8"/>
  <c r="I710" i="8"/>
  <c r="G710" i="8"/>
  <c r="E710" i="8"/>
  <c r="C710" i="8"/>
  <c r="O709" i="8"/>
  <c r="M709" i="8"/>
  <c r="K709" i="8"/>
  <c r="I709" i="8"/>
  <c r="G709" i="8"/>
  <c r="E709" i="8"/>
  <c r="C709" i="8"/>
  <c r="M680" i="8"/>
  <c r="K680" i="8"/>
  <c r="I680" i="8"/>
  <c r="G680" i="8"/>
  <c r="E680" i="8"/>
  <c r="C680" i="8"/>
  <c r="O679" i="8"/>
  <c r="M679" i="8"/>
  <c r="K679" i="8"/>
  <c r="I679" i="8"/>
  <c r="G679" i="8"/>
  <c r="E679" i="8"/>
  <c r="C679" i="8"/>
  <c r="M650" i="8"/>
  <c r="K650" i="8"/>
  <c r="I650" i="8"/>
  <c r="G650" i="8"/>
  <c r="E650" i="8"/>
  <c r="C650" i="8"/>
  <c r="O649" i="8"/>
  <c r="M649" i="8"/>
  <c r="K649" i="8"/>
  <c r="I649" i="8"/>
  <c r="G649" i="8"/>
  <c r="E649" i="8"/>
  <c r="C649" i="8"/>
  <c r="M620" i="8"/>
  <c r="K620" i="8"/>
  <c r="I620" i="8"/>
  <c r="G620" i="8"/>
  <c r="E620" i="8"/>
  <c r="C620" i="8"/>
  <c r="O619" i="8"/>
  <c r="M619" i="8"/>
  <c r="K619" i="8"/>
  <c r="I619" i="8"/>
  <c r="G619" i="8"/>
  <c r="E619" i="8"/>
  <c r="C619" i="8"/>
  <c r="M590" i="8"/>
  <c r="K590" i="8"/>
  <c r="I590" i="8"/>
  <c r="G590" i="8"/>
  <c r="E590" i="8"/>
  <c r="C590" i="8"/>
  <c r="O589" i="8"/>
  <c r="M589" i="8"/>
  <c r="K589" i="8"/>
  <c r="I589" i="8"/>
  <c r="G589" i="8"/>
  <c r="E589" i="8"/>
  <c r="C589" i="8"/>
  <c r="M560" i="8"/>
  <c r="K560" i="8"/>
  <c r="I560" i="8"/>
  <c r="G560" i="8"/>
  <c r="E560" i="8"/>
  <c r="C560" i="8"/>
  <c r="C559" i="8"/>
  <c r="M530" i="8"/>
  <c r="K530" i="8"/>
  <c r="I530" i="8"/>
  <c r="G530" i="8"/>
  <c r="E530" i="8"/>
  <c r="C530" i="8"/>
  <c r="O529" i="8"/>
  <c r="M529" i="8"/>
  <c r="K529" i="8"/>
  <c r="I529" i="8"/>
  <c r="G529" i="8"/>
  <c r="E529" i="8"/>
  <c r="C529" i="8"/>
  <c r="M499" i="8"/>
  <c r="K499" i="8"/>
  <c r="I499" i="8"/>
  <c r="G499" i="8"/>
  <c r="E499" i="8"/>
  <c r="C499" i="8"/>
  <c r="M498" i="8"/>
  <c r="K498" i="8"/>
  <c r="I498" i="8"/>
  <c r="G498" i="8"/>
  <c r="E498" i="8"/>
  <c r="C498" i="8"/>
  <c r="M468" i="8"/>
  <c r="K468" i="8"/>
  <c r="I468" i="8"/>
  <c r="G468" i="8"/>
  <c r="E468" i="8"/>
  <c r="C468" i="8"/>
  <c r="M467" i="8"/>
  <c r="K467" i="8"/>
  <c r="I467" i="8"/>
  <c r="G467" i="8"/>
  <c r="E467" i="8"/>
  <c r="C467" i="8"/>
  <c r="M437" i="8"/>
  <c r="K437" i="8"/>
  <c r="I437" i="8"/>
  <c r="G437" i="8"/>
  <c r="E437" i="8"/>
  <c r="C437" i="8"/>
  <c r="M436" i="8"/>
  <c r="K436" i="8"/>
  <c r="I436" i="8"/>
  <c r="G436" i="8"/>
  <c r="E436" i="8"/>
  <c r="C436" i="8"/>
  <c r="M406" i="8"/>
  <c r="K406" i="8"/>
  <c r="I406" i="8"/>
  <c r="G406" i="8"/>
  <c r="E406" i="8"/>
  <c r="C406" i="8"/>
  <c r="O405" i="8"/>
  <c r="M405" i="8"/>
  <c r="K405" i="8"/>
  <c r="I405" i="8"/>
  <c r="G405" i="8"/>
  <c r="E405" i="8"/>
  <c r="C405" i="8"/>
  <c r="M375" i="8"/>
  <c r="K375" i="8"/>
  <c r="I375" i="8"/>
  <c r="G375" i="8"/>
  <c r="E375" i="8"/>
  <c r="C375" i="8"/>
  <c r="K374" i="8"/>
  <c r="I374" i="8"/>
  <c r="G374" i="8"/>
  <c r="E374" i="8"/>
  <c r="C374" i="8"/>
  <c r="M344" i="8"/>
  <c r="K344" i="8"/>
  <c r="I344" i="8"/>
  <c r="G344" i="8"/>
  <c r="E344" i="8"/>
  <c r="C344" i="8"/>
  <c r="K343" i="8"/>
  <c r="I343" i="8"/>
  <c r="G343" i="8"/>
  <c r="E343" i="8"/>
  <c r="C343" i="8"/>
  <c r="M313" i="8"/>
  <c r="K313" i="8"/>
  <c r="I313" i="8"/>
  <c r="G313" i="8"/>
  <c r="E313" i="8"/>
  <c r="C313" i="8"/>
  <c r="M312" i="8"/>
  <c r="K312" i="8"/>
  <c r="I312" i="8"/>
  <c r="G312" i="8"/>
  <c r="E312" i="8"/>
  <c r="C312" i="8"/>
  <c r="M282" i="8"/>
  <c r="K282" i="8"/>
  <c r="I282" i="8"/>
  <c r="G282" i="8"/>
  <c r="E282" i="8"/>
  <c r="C282" i="8"/>
  <c r="M281" i="8"/>
  <c r="K281" i="8"/>
  <c r="I281" i="8"/>
  <c r="G281" i="8"/>
  <c r="E281" i="8"/>
  <c r="C281" i="8"/>
  <c r="M251" i="8"/>
  <c r="K251" i="8"/>
  <c r="I251" i="8"/>
  <c r="G251" i="8"/>
  <c r="E251" i="8"/>
  <c r="C251" i="8"/>
  <c r="M250" i="8"/>
  <c r="K250" i="8"/>
  <c r="I250" i="8"/>
  <c r="G250" i="8"/>
  <c r="E250" i="8"/>
  <c r="C250" i="8"/>
  <c r="M220" i="8"/>
  <c r="K220" i="8"/>
  <c r="I220" i="8"/>
  <c r="G220" i="8"/>
  <c r="E220" i="8"/>
  <c r="C220" i="8"/>
  <c r="M219" i="8"/>
  <c r="K219" i="8"/>
  <c r="I219" i="8"/>
  <c r="G219" i="8"/>
  <c r="E219" i="8"/>
  <c r="C219" i="8"/>
  <c r="M189" i="8"/>
  <c r="K189" i="8"/>
  <c r="I189" i="8"/>
  <c r="G189" i="8"/>
  <c r="E189" i="8"/>
  <c r="C189" i="8"/>
  <c r="M188" i="8"/>
  <c r="K188" i="8"/>
  <c r="I188" i="8"/>
  <c r="G188" i="8"/>
  <c r="E188" i="8"/>
  <c r="C188" i="8"/>
  <c r="M158" i="8"/>
  <c r="K158" i="8"/>
  <c r="I158" i="8"/>
  <c r="G158" i="8"/>
  <c r="E158" i="8"/>
  <c r="C158" i="8"/>
  <c r="M157" i="8"/>
  <c r="K157" i="8"/>
  <c r="I157" i="8"/>
  <c r="G157" i="8"/>
  <c r="E157" i="8"/>
  <c r="C157" i="8"/>
  <c r="E127" i="8"/>
  <c r="C127" i="8"/>
  <c r="G126" i="8"/>
  <c r="E126" i="8"/>
  <c r="C126" i="8"/>
  <c r="M98" i="8"/>
  <c r="K98" i="8"/>
  <c r="I98" i="8"/>
  <c r="G98" i="8"/>
  <c r="E98" i="8"/>
  <c r="C98" i="8"/>
  <c r="M97" i="8"/>
  <c r="K97" i="8"/>
  <c r="I97" i="8"/>
  <c r="G97" i="8"/>
  <c r="E97" i="8"/>
  <c r="C97" i="8"/>
  <c r="M68" i="8"/>
  <c r="K68" i="8"/>
  <c r="I68" i="8"/>
  <c r="G68" i="8"/>
  <c r="E68" i="8"/>
  <c r="C68" i="8"/>
  <c r="M67" i="8"/>
  <c r="K67" i="8"/>
  <c r="I67" i="8"/>
  <c r="G67" i="8"/>
  <c r="E67" i="8"/>
  <c r="C67" i="8"/>
  <c r="M38" i="8"/>
  <c r="K38" i="8"/>
  <c r="I38" i="8"/>
  <c r="G38" i="8"/>
  <c r="E38" i="8"/>
  <c r="M37" i="8"/>
  <c r="K37" i="8"/>
  <c r="I37" i="8"/>
  <c r="G37" i="8"/>
  <c r="E37" i="8"/>
  <c r="C37" i="8"/>
  <c r="M7" i="8"/>
  <c r="K7" i="8"/>
  <c r="I7" i="8"/>
  <c r="G7" i="8"/>
  <c r="E7" i="8"/>
  <c r="C7" i="8"/>
  <c r="H305" i="11"/>
  <c r="G305" i="11"/>
  <c r="D305" i="11"/>
  <c r="C305" i="11"/>
  <c r="H304" i="11"/>
  <c r="B304" i="11"/>
  <c r="B303" i="11"/>
  <c r="M248" i="2"/>
  <c r="K248" i="2"/>
  <c r="I248" i="2"/>
  <c r="G248" i="2"/>
  <c r="E248" i="2"/>
  <c r="C248" i="2"/>
  <c r="M240" i="2"/>
  <c r="K240" i="2"/>
  <c r="I240" i="2"/>
  <c r="G240" i="2"/>
  <c r="E240" i="2"/>
  <c r="C240" i="2"/>
  <c r="M231" i="2"/>
  <c r="K231" i="2"/>
  <c r="I231" i="2"/>
  <c r="G231" i="2"/>
  <c r="E231" i="2"/>
  <c r="C231" i="2"/>
  <c r="M222" i="2"/>
  <c r="K222" i="2"/>
  <c r="I222" i="2"/>
  <c r="G222" i="2"/>
  <c r="E222" i="2"/>
  <c r="C222" i="2"/>
  <c r="M213" i="2"/>
  <c r="K213" i="2"/>
  <c r="I213" i="2"/>
  <c r="G213" i="2"/>
  <c r="E213" i="2"/>
  <c r="C213" i="2"/>
  <c r="M205" i="2"/>
  <c r="K205" i="2"/>
  <c r="I205" i="2"/>
  <c r="G205" i="2"/>
  <c r="E205" i="2"/>
  <c r="C205" i="2"/>
  <c r="M196" i="2"/>
  <c r="K196" i="2"/>
  <c r="I196" i="2"/>
  <c r="G196" i="2"/>
  <c r="E196" i="2"/>
  <c r="C196" i="2"/>
  <c r="M187" i="2"/>
  <c r="K187" i="2"/>
  <c r="I187" i="2"/>
  <c r="G187" i="2"/>
  <c r="E187" i="2"/>
  <c r="C187" i="2"/>
  <c r="M178" i="2"/>
  <c r="K178" i="2"/>
  <c r="I178" i="2"/>
  <c r="G178" i="2"/>
  <c r="E178" i="2"/>
  <c r="C178" i="2"/>
  <c r="K170" i="2"/>
  <c r="I170" i="2"/>
  <c r="G170" i="2"/>
  <c r="E170" i="2"/>
  <c r="C170" i="2"/>
  <c r="K161" i="2"/>
  <c r="I161" i="2"/>
  <c r="G161" i="2"/>
  <c r="E161" i="2"/>
  <c r="C161" i="2"/>
  <c r="M152" i="2"/>
  <c r="K152" i="2"/>
  <c r="I152" i="2"/>
  <c r="G152" i="2"/>
  <c r="E152" i="2"/>
  <c r="C152" i="2"/>
  <c r="K143" i="2"/>
  <c r="I143" i="2"/>
  <c r="G143" i="2"/>
  <c r="E143" i="2"/>
  <c r="C143" i="2"/>
  <c r="M135" i="2"/>
  <c r="K135" i="2"/>
  <c r="I135" i="2"/>
  <c r="G135" i="2"/>
  <c r="E135" i="2"/>
  <c r="C135" i="2"/>
  <c r="K126" i="2"/>
  <c r="I126" i="2"/>
  <c r="G126" i="2"/>
  <c r="E126" i="2"/>
  <c r="C126" i="2"/>
  <c r="M117" i="2"/>
  <c r="K117" i="2"/>
  <c r="I117" i="2"/>
  <c r="G117" i="2"/>
  <c r="E117" i="2"/>
  <c r="C117" i="2"/>
  <c r="M108" i="2"/>
  <c r="K108" i="2"/>
  <c r="I108" i="2"/>
  <c r="G108" i="2"/>
  <c r="E108" i="2"/>
  <c r="C108" i="2"/>
  <c r="M100" i="2"/>
  <c r="K100" i="2"/>
  <c r="I100" i="2"/>
  <c r="G100" i="2"/>
  <c r="E100" i="2"/>
  <c r="C100" i="2"/>
  <c r="M91" i="2"/>
  <c r="K91" i="2"/>
  <c r="I91" i="2"/>
  <c r="G91" i="2"/>
  <c r="E91" i="2"/>
  <c r="C91" i="2"/>
  <c r="M82" i="2"/>
  <c r="K82" i="2"/>
  <c r="I82" i="2"/>
  <c r="G82" i="2"/>
  <c r="E82" i="2"/>
  <c r="C82" i="2"/>
  <c r="M73" i="2"/>
  <c r="K73" i="2"/>
  <c r="I73" i="2"/>
  <c r="G73" i="2"/>
  <c r="E73" i="2"/>
  <c r="C73" i="2"/>
  <c r="M65" i="2"/>
  <c r="M127" i="8" s="1"/>
  <c r="K65" i="2"/>
  <c r="K127" i="8"/>
  <c r="I65" i="2"/>
  <c r="I127" i="8" s="1"/>
  <c r="G65" i="2"/>
  <c r="G127" i="8"/>
  <c r="E65" i="2"/>
  <c r="C65" i="2"/>
  <c r="M56" i="2"/>
  <c r="K56" i="2"/>
  <c r="I56" i="2"/>
  <c r="G56" i="2"/>
  <c r="E56" i="2"/>
  <c r="C56" i="2"/>
  <c r="M47" i="2"/>
  <c r="K47" i="2"/>
  <c r="I47" i="2"/>
  <c r="G47" i="2"/>
  <c r="E47" i="2"/>
  <c r="C47" i="2"/>
  <c r="M38" i="2"/>
  <c r="K38" i="2"/>
  <c r="I38" i="2"/>
  <c r="G38" i="2"/>
  <c r="E38" i="2"/>
  <c r="C38" i="2"/>
  <c r="M30" i="2"/>
  <c r="K30" i="2"/>
  <c r="I30" i="2"/>
  <c r="G30" i="2"/>
  <c r="E30" i="2"/>
  <c r="C30" i="2"/>
  <c r="M21" i="2"/>
  <c r="K21" i="2"/>
  <c r="I21" i="2"/>
  <c r="G21" i="2"/>
  <c r="E21" i="2"/>
  <c r="C21" i="2"/>
  <c r="M12" i="2"/>
  <c r="K12" i="2"/>
  <c r="I12" i="2"/>
  <c r="G12" i="2"/>
  <c r="E12" i="2"/>
  <c r="C12" i="2"/>
  <c r="M3" i="2"/>
  <c r="K3" i="2"/>
  <c r="I3" i="2"/>
  <c r="G3" i="2"/>
  <c r="E3" i="2"/>
  <c r="C3" i="2"/>
  <c r="C1681" i="9"/>
  <c r="K1681" i="9"/>
  <c r="A1681" i="9"/>
  <c r="C1621" i="9"/>
  <c r="B243" i="2"/>
  <c r="C795" i="8"/>
  <c r="C794" i="8"/>
  <c r="C765" i="8"/>
  <c r="C764" i="8"/>
  <c r="B211" i="2"/>
  <c r="A1441" i="9"/>
  <c r="C1381" i="9"/>
  <c r="B208" i="2"/>
  <c r="C674" i="8"/>
  <c r="C1261" i="9"/>
  <c r="K1261" i="9"/>
  <c r="C644" i="8"/>
  <c r="C1201" i="9"/>
  <c r="C1141" i="9"/>
  <c r="B173" i="2"/>
  <c r="B159" i="2"/>
  <c r="B163" i="2"/>
  <c r="B150" i="2"/>
  <c r="C526" i="8"/>
  <c r="B154" i="2"/>
  <c r="C961" i="9"/>
  <c r="B145" i="2"/>
  <c r="C901" i="9"/>
  <c r="B138" i="2"/>
  <c r="B137" i="2"/>
  <c r="A841" i="9"/>
  <c r="B115" i="2"/>
  <c r="K781" i="9"/>
  <c r="A781" i="9"/>
  <c r="C370" i="8"/>
  <c r="C661" i="9"/>
  <c r="B103" i="2"/>
  <c r="C338" i="8"/>
  <c r="C307" i="8"/>
  <c r="C277" i="8"/>
  <c r="K541" i="9"/>
  <c r="C276" i="8"/>
  <c r="C481" i="9"/>
  <c r="C421" i="9"/>
  <c r="K361" i="9"/>
  <c r="A361" i="9"/>
  <c r="C153" i="8"/>
  <c r="K301" i="9"/>
  <c r="C152" i="8"/>
  <c r="B33" i="2"/>
  <c r="C63" i="8"/>
  <c r="C464" i="8"/>
  <c r="C301" i="9"/>
  <c r="B220" i="2"/>
  <c r="B50" i="2"/>
  <c r="C1501" i="9"/>
  <c r="C154" i="8"/>
  <c r="K661" i="9"/>
  <c r="C94" i="8"/>
  <c r="C541" i="9"/>
  <c r="C6" i="7"/>
  <c r="F6" i="7"/>
  <c r="B85" i="2"/>
  <c r="C215" i="8"/>
  <c r="K181" i="9"/>
  <c r="K1141" i="9"/>
  <c r="H14" i="6"/>
  <c r="B80" i="2"/>
  <c r="B190" i="2"/>
  <c r="C278" i="8"/>
  <c r="C401" i="8"/>
  <c r="C585" i="8"/>
  <c r="C705" i="8"/>
  <c r="C825" i="8"/>
  <c r="C781" i="9"/>
  <c r="K1621" i="9"/>
  <c r="B71" i="2"/>
  <c r="B120" i="2"/>
  <c r="B185" i="2"/>
  <c r="B233" i="2"/>
  <c r="C339" i="8"/>
  <c r="C586" i="8"/>
  <c r="C706" i="8"/>
  <c r="C826" i="8"/>
  <c r="K421" i="9"/>
  <c r="K1381" i="9"/>
  <c r="C93" i="8"/>
  <c r="B225" i="2"/>
  <c r="C463" i="8"/>
  <c r="C61" i="9"/>
  <c r="C1021" i="9"/>
  <c r="C645" i="8"/>
  <c r="B45" i="2"/>
  <c r="B168" i="2"/>
  <c r="C646" i="8"/>
  <c r="C766" i="8"/>
  <c r="K901" i="9"/>
  <c r="A1561" i="9"/>
  <c r="C841" i="9"/>
  <c r="B124" i="2"/>
  <c r="B146" i="2"/>
  <c r="C1321" i="9"/>
  <c r="B194" i="2"/>
  <c r="C824" i="8"/>
  <c r="A1621" i="9"/>
  <c r="B242" i="2"/>
  <c r="B128" i="2"/>
  <c r="B181" i="2"/>
  <c r="B189" i="2"/>
  <c r="B198" i="2"/>
  <c r="B251" i="2"/>
  <c r="C123" i="8"/>
  <c r="C246" i="8"/>
  <c r="C431" i="8"/>
  <c r="C495" i="8"/>
  <c r="C675" i="8"/>
  <c r="K241" i="9"/>
  <c r="K721" i="9"/>
  <c r="K1201" i="9"/>
  <c r="C361" i="9"/>
  <c r="C184" i="8"/>
  <c r="B54" i="2"/>
  <c r="A241" i="9"/>
  <c r="B40" i="2"/>
  <c r="C121" i="8"/>
  <c r="A421" i="9"/>
  <c r="B67" i="2"/>
  <c r="A721" i="9"/>
  <c r="B110" i="2"/>
  <c r="C369" i="8"/>
  <c r="K841" i="9"/>
  <c r="C433" i="8"/>
  <c r="K1321" i="9"/>
  <c r="B199" i="2"/>
  <c r="K1561" i="9"/>
  <c r="B234" i="2"/>
  <c r="B41" i="2"/>
  <c r="B49" i="2"/>
  <c r="B58" i="2"/>
  <c r="B111" i="2"/>
  <c r="B119" i="2"/>
  <c r="B129" i="2"/>
  <c r="B176" i="2"/>
  <c r="B246" i="2"/>
  <c r="C183" i="8"/>
  <c r="C247" i="8"/>
  <c r="C371" i="8"/>
  <c r="C400" i="8"/>
  <c r="C432" i="8"/>
  <c r="C524" i="8"/>
  <c r="C676" i="8"/>
  <c r="C796" i="8"/>
  <c r="A61" i="9"/>
  <c r="A541" i="9"/>
  <c r="A601" i="9"/>
  <c r="A1021" i="9"/>
  <c r="A1081" i="9"/>
  <c r="C1441" i="9"/>
  <c r="A1501" i="9"/>
  <c r="C462" i="8"/>
  <c r="A901" i="9"/>
  <c r="C704" i="8"/>
  <c r="A1381" i="9"/>
  <c r="B207" i="2"/>
  <c r="C1081" i="9"/>
  <c r="C555" i="8"/>
  <c r="B36" i="2"/>
  <c r="B106" i="2"/>
  <c r="B216" i="2"/>
  <c r="B224" i="2"/>
  <c r="C214" i="8"/>
  <c r="C615" i="8"/>
  <c r="C735" i="8"/>
  <c r="C855" i="8"/>
  <c r="K481" i="9"/>
  <c r="K961" i="9"/>
  <c r="K1441" i="9"/>
  <c r="C185" i="8"/>
  <c r="B59" i="2"/>
  <c r="A1201" i="9"/>
  <c r="C614" i="8"/>
  <c r="B180" i="2"/>
  <c r="J3" i="6"/>
  <c r="C121" i="9"/>
  <c r="B19" i="2"/>
  <c r="C601" i="9"/>
  <c r="C308" i="8"/>
  <c r="B89" i="2"/>
  <c r="A1" i="9"/>
  <c r="C5" i="7"/>
  <c r="F5" i="7" s="1"/>
  <c r="K121" i="9"/>
  <c r="B24" i="2"/>
  <c r="B6" i="7"/>
  <c r="C92" i="8"/>
  <c r="A181" i="9"/>
  <c r="B32" i="2"/>
  <c r="A481" i="9"/>
  <c r="C245" i="8"/>
  <c r="B75" i="2"/>
  <c r="K601" i="9"/>
  <c r="C309" i="8"/>
  <c r="B94" i="2"/>
  <c r="A661" i="9"/>
  <c r="B102" i="2"/>
  <c r="A961" i="9"/>
  <c r="C493" i="8"/>
  <c r="C494" i="8"/>
  <c r="B141" i="2"/>
  <c r="K1081" i="9"/>
  <c r="C556" i="8"/>
  <c r="B164" i="2"/>
  <c r="C584" i="8"/>
  <c r="A1141" i="9"/>
  <c r="B172" i="2"/>
  <c r="C1561" i="9"/>
  <c r="B229" i="2"/>
  <c r="B14" i="2"/>
  <c r="B23" i="2"/>
  <c r="B76" i="2"/>
  <c r="B84" i="2"/>
  <c r="B93" i="2"/>
  <c r="C32" i="8"/>
  <c r="C554" i="8"/>
  <c r="C616" i="8"/>
  <c r="C736" i="8"/>
  <c r="C856" i="8"/>
  <c r="C241" i="9"/>
  <c r="A301" i="9"/>
  <c r="C721" i="9"/>
  <c r="A1261" i="9"/>
  <c r="A1321" i="9"/>
  <c r="B133" i="2"/>
  <c r="C216" i="8"/>
  <c r="C340" i="8"/>
  <c r="C402" i="8"/>
  <c r="C525" i="8"/>
  <c r="K1021" i="9"/>
  <c r="K1501" i="9"/>
  <c r="B28" i="2"/>
  <c r="B63" i="2"/>
  <c r="B68" i="2"/>
  <c r="B98" i="2"/>
  <c r="B155" i="2"/>
  <c r="B203" i="2"/>
  <c r="B215" i="2"/>
  <c r="B238" i="2"/>
  <c r="B250" i="2"/>
  <c r="C734" i="8"/>
  <c r="C854" i="8"/>
  <c r="D6" i="7"/>
  <c r="E6" i="7"/>
  <c r="B10" i="2" l="1"/>
  <c r="F3" i="6"/>
  <c r="B6" i="2"/>
  <c r="K61" i="9"/>
  <c r="C4" i="7"/>
  <c r="F4" i="7" s="1"/>
  <c r="D5" i="7"/>
  <c r="C64" i="8"/>
  <c r="J25" i="6"/>
  <c r="A121" i="9"/>
  <c r="C62" i="8"/>
  <c r="F14" i="6"/>
  <c r="J14" i="6"/>
  <c r="E4" i="7"/>
  <c r="D4" i="7"/>
  <c r="B15" i="2"/>
  <c r="H25" i="6"/>
  <c r="E5" i="7"/>
  <c r="C7" i="7" l="1"/>
  <c r="E7" i="7" s="1"/>
  <c r="F7" i="7"/>
  <c r="D7" i="7" l="1"/>
</calcChain>
</file>

<file path=xl/sharedStrings.xml><?xml version="1.0" encoding="utf-8"?>
<sst xmlns="http://schemas.openxmlformats.org/spreadsheetml/2006/main" count="2554" uniqueCount="209">
  <si>
    <t>The Provincial Government of Davao del Norte, through its Bids and Awards Committee (BAC) invites PhilGEPS registered suppliers to submit bid proposals in a duly sealed envelope together with the bid security for the hereunder project under negotiated procurement.</t>
  </si>
  <si>
    <t>The Provincial Government of Davao del Norte now invites bids for the procurement of goods by lot:</t>
  </si>
  <si>
    <t>Lot</t>
  </si>
  <si>
    <t>Bid No.</t>
  </si>
  <si>
    <t xml:space="preserve">P.R. </t>
  </si>
  <si>
    <t>PhilGEPS</t>
  </si>
  <si>
    <t>R.O.</t>
  </si>
  <si>
    <t>Description</t>
  </si>
  <si>
    <t>ABC</t>
  </si>
  <si>
    <t>Rate</t>
  </si>
  <si>
    <t>The Preliminary Examination of Bids shall use non-discretionary “pass/fail” criterion. Post-qualification of the lowest calculated bid shall be conducted.</t>
  </si>
  <si>
    <t>All particulars relative to Screening of Bid Security, Performance Security, Evaluation of Bids, Post-Qualification and Award of Contract shall be governed by the pertinent provisions of R.A. 9184 and its Implementing Rules and Regulation (IRR).</t>
  </si>
  <si>
    <t>The complete schedule of the activities is listed, as follows:</t>
  </si>
  <si>
    <t>ACTIVITY</t>
  </si>
  <si>
    <t>DATE/S</t>
  </si>
  <si>
    <t>Issuance of Invitation to Bid</t>
  </si>
  <si>
    <t>Opening of Bids</t>
  </si>
  <si>
    <t>Address</t>
  </si>
  <si>
    <t>2nd Floor PGSO Bldg., PGSO Conference Room</t>
  </si>
  <si>
    <t>The Provincial government of Davao del Norte assumes no responsibility whatsoever to compensate or indemnify bidders for any expenses incurred in the preparation of the Bid.</t>
  </si>
  <si>
    <t>MR. DENNIS B. DEVILLERES, LL.B.</t>
  </si>
  <si>
    <t>Provincial Economic Enterprise Development Officer</t>
  </si>
  <si>
    <t xml:space="preserve">BAC Chairperson </t>
  </si>
  <si>
    <t>LOT</t>
  </si>
  <si>
    <t>BID #</t>
  </si>
  <si>
    <t xml:space="preserve">5% Surety Bond </t>
  </si>
  <si>
    <t xml:space="preserve">2% Cash Bond </t>
  </si>
  <si>
    <t>Description :</t>
  </si>
  <si>
    <t>Suppliers :</t>
  </si>
  <si>
    <t>Title:</t>
  </si>
  <si>
    <t>LOT 1</t>
  </si>
  <si>
    <t>BIDDERS &gt;</t>
  </si>
  <si>
    <t>BID #:</t>
  </si>
  <si>
    <t>ABC :</t>
  </si>
  <si>
    <t>BID AMOUNT &gt;</t>
  </si>
  <si>
    <t>REMARKS       &gt;</t>
  </si>
  <si>
    <t>LOT 2</t>
  </si>
  <si>
    <t>LOT 3</t>
  </si>
  <si>
    <t>LOT 4</t>
  </si>
  <si>
    <t>LOT 5</t>
  </si>
  <si>
    <t>LOT 6</t>
  </si>
  <si>
    <t>LOT 7</t>
  </si>
  <si>
    <t>LOT 8</t>
  </si>
  <si>
    <t>LOT 9</t>
  </si>
  <si>
    <t>LOT 10</t>
  </si>
  <si>
    <t>LOT 11</t>
  </si>
  <si>
    <t>LOT 12</t>
  </si>
  <si>
    <t>LOT 13</t>
  </si>
  <si>
    <t>LOT 14</t>
  </si>
  <si>
    <t>LOT 15</t>
  </si>
  <si>
    <t>LOT 16</t>
  </si>
  <si>
    <t>LOT 17</t>
  </si>
  <si>
    <t>LOT 18</t>
  </si>
  <si>
    <t>LOT 19</t>
  </si>
  <si>
    <t>LOT 20</t>
  </si>
  <si>
    <t>LOT 21</t>
  </si>
  <si>
    <t>LOT 22</t>
  </si>
  <si>
    <t>LOT 23</t>
  </si>
  <si>
    <t>LOT 24</t>
  </si>
  <si>
    <t>LOT 25</t>
  </si>
  <si>
    <t>LOT 26</t>
  </si>
  <si>
    <t>LOT 27</t>
  </si>
  <si>
    <t>LOT 28</t>
  </si>
  <si>
    <t>LOT 29</t>
  </si>
  <si>
    <t>LOT 30</t>
  </si>
  <si>
    <t>LOT 31</t>
  </si>
  <si>
    <t>LOT 32</t>
  </si>
  <si>
    <t>Passed</t>
  </si>
  <si>
    <t>Accredited</t>
  </si>
  <si>
    <t>Failed</t>
  </si>
  <si>
    <t>Expired</t>
  </si>
  <si>
    <t>ENVELOPE 1</t>
  </si>
  <si>
    <r>
      <rPr>
        <sz val="8"/>
        <color theme="1"/>
        <rFont val="Calibri"/>
        <family val="2"/>
        <scheme val="minor"/>
      </rP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</si>
  <si>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</si>
  <si>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</si>
  <si>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</si>
  <si>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</si>
  <si>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</si>
  <si>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</si>
  <si>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</si>
  <si>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</si>
  <si>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</si>
  <si>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</si>
  <si>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</si>
  <si>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</si>
  <si>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ENVELOPE 2</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</si>
  <si>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</si>
  <si>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</si>
  <si>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</si>
  <si>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MR. NELSON F. PLATA, MPA, EnP</t>
  </si>
  <si>
    <t>MS. ROSALINDA O. RAPISTA, RSW</t>
  </si>
  <si>
    <t>DR. ALFREDO A. LACERONA</t>
  </si>
  <si>
    <t>Provincial Planning &amp; Development Officer</t>
  </si>
  <si>
    <t>Provincial Social Welfare and Development</t>
  </si>
  <si>
    <t>Provincial Health Officer</t>
  </si>
  <si>
    <t>Member</t>
  </si>
  <si>
    <t>MS. EMELIA C. PALERO, CPA, MSLRG</t>
  </si>
  <si>
    <t>DR. JOSEPH NILO F. PARRENAS</t>
  </si>
  <si>
    <t>Provincial Budget Officer</t>
  </si>
  <si>
    <t>Acting Provincial General Services Officer</t>
  </si>
  <si>
    <t xml:space="preserve">Prov'l Economic Enterprise Dev't Officer                      </t>
  </si>
  <si>
    <t>Vice - Chairperson</t>
  </si>
  <si>
    <t>GLENN A. OLANDRIA, CE</t>
  </si>
  <si>
    <t>Provincial Engineer</t>
  </si>
  <si>
    <t>Chairperson</t>
  </si>
  <si>
    <t>Bid Number:</t>
  </si>
  <si>
    <t>Project/Item Name:</t>
  </si>
  <si>
    <t>ABC:</t>
  </si>
  <si>
    <t>Bidder 1</t>
  </si>
  <si>
    <t>Bidder 2</t>
  </si>
  <si>
    <t>Bidder 3</t>
  </si>
  <si>
    <t>Bidder 4</t>
  </si>
  <si>
    <t>Bidder 5</t>
  </si>
  <si>
    <t>Bidder 6</t>
  </si>
  <si>
    <t>Bidder 7</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</si>
  <si>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</si>
  <si>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</si>
  <si>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</si>
  <si>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</si>
  <si>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</si>
  <si>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</si>
  <si>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</si>
  <si>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</si>
  <si>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</si>
  <si>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</si>
  <si>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</si>
  <si>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ATTY. REX B. PORRAS, CPA</t>
  </si>
  <si>
    <t>RAUL G. MABANGLO, C.E.</t>
  </si>
  <si>
    <t>Provincial Legal Officer</t>
  </si>
  <si>
    <t>BAC-Vice Chairperson</t>
  </si>
  <si>
    <t>ATTY. EDD MARK O. WAKAN</t>
  </si>
  <si>
    <t>Provincial  General Services Officer</t>
  </si>
  <si>
    <t>BAC-Chairperson</t>
  </si>
  <si>
    <t>MA. ELIZA L. ANDIN, CPA</t>
  </si>
  <si>
    <t>EMELIA C. PALERO, CPA</t>
  </si>
  <si>
    <t>Asst. Provincial Budget Officer</t>
  </si>
  <si>
    <t>Certificate of PhilGEPS registration, per GPPB Circular 03-2016.</t>
  </si>
  <si>
    <r>
      <rPr>
        <sz val="8"/>
        <color theme="1"/>
        <rFont val="Calibri"/>
        <family val="2"/>
        <scheme val="minor"/>
      </rPr>
      <t xml:space="preserve">Statement of all ongoing government and private contracts, including contracts awarded but not yet started, if any, whether similar or not similar in nature and complexity to the contract to be bid. </t>
    </r>
    <r>
      <rPr>
        <i/>
        <sz val="8"/>
        <color theme="1"/>
        <rFont val="Calibri"/>
        <family val="2"/>
        <scheme val="minor"/>
      </rPr>
      <t>(Note: Must be updated everytime the supplier/bidder participates in the opening of bids)</t>
    </r>
  </si>
  <si>
    <r>
      <rPr>
        <sz val="8"/>
        <color theme="1"/>
        <rFont val="Calibri"/>
        <family val="2"/>
        <scheme val="minor"/>
      </rPr>
      <t xml:space="preserve">Statement of the bidder’s Single Largest Completed Contract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
    </r>
    <r>
      <rPr>
        <i/>
        <sz val="8"/>
        <color theme="1"/>
        <rFont val="Calibri"/>
        <family val="2"/>
        <scheme val="minor"/>
      </rPr>
      <t>(Note: Must be updated everytime the supplier/bidder participates in the opening of bids)</t>
    </r>
  </si>
  <si>
    <r>
      <rPr>
        <sz val="8"/>
        <color theme="1"/>
        <rFont val="Calibri"/>
        <family val="2"/>
        <scheme val="minor"/>
      </rPr>
      <t>The computation of Net Financial  Contracting Capacity (NFCC) at least equal to the  ABC or committed Line of Credit</t>
    </r>
    <r>
      <rPr>
        <i/>
        <sz val="8"/>
        <color theme="1"/>
        <rFont val="Calibri"/>
        <family val="2"/>
        <scheme val="minor"/>
      </rPr>
      <t xml:space="preserve"> (Note: The value of the bidder’s current assets and current liabilities shall be based on the latest Audited Financial Statements submitted to the BIR)</t>
    </r>
  </si>
  <si>
    <t>Bid Security (Either of the following):</t>
  </si>
  <si>
    <t>a)</t>
  </si>
  <si>
    <t>Cash or Cashier’s/Manager’s check</t>
  </si>
  <si>
    <t>b)</t>
  </si>
  <si>
    <t>Bank draft/guarantee or irrevocable letter of credit issued by a Universal or Commercial Bank</t>
  </si>
  <si>
    <t>c)</t>
  </si>
  <si>
    <t>Surety bond</t>
  </si>
  <si>
    <t>d)</t>
  </si>
  <si>
    <t>Bid Securing Declaration</t>
  </si>
  <si>
    <r>
      <rPr>
        <sz val="8"/>
        <color theme="1"/>
        <rFont val="Calibri"/>
        <family val="2"/>
        <scheme val="minor"/>
      </rPr>
      <t>Omnibus Sworn Statement</t>
    </r>
    <r>
      <rPr>
        <i/>
        <sz val="8"/>
        <color theme="1"/>
        <rFont val="Calibri"/>
        <family val="2"/>
        <scheme val="minor"/>
      </rPr>
      <t xml:space="preserve"> (Note: Must be updated everytime the supplier/bidder participates in the opening of bids)</t>
    </r>
  </si>
  <si>
    <t>Technical Specifications, which may include production/delivery schedule, manpower requirements, and/or after-sales service/parts, if applicable</t>
  </si>
  <si>
    <t>Other Documents, if relevant such as:</t>
  </si>
  <si>
    <t>Exclusive Distributorship:</t>
  </si>
  <si>
    <t>Duly Notarized Certificate of Sole Distributorship from the source</t>
  </si>
  <si>
    <t>Suppliers of Fertilizers &amp; Pesticides:</t>
  </si>
  <si>
    <t xml:space="preserve">Accreditation/License to Operate issued by the Food and Drug Administration </t>
  </si>
  <si>
    <t xml:space="preserve"> Suppliers of Seeds and Grafted Seedlings: </t>
  </si>
  <si>
    <t>Bureau of Plant Industry (BPI) Accreditation</t>
  </si>
  <si>
    <t xml:space="preserve">Sand and Gravel: </t>
  </si>
  <si>
    <t>Quary Permit</t>
  </si>
  <si>
    <t>e)</t>
  </si>
  <si>
    <t xml:space="preserve">Lumber Dealers: </t>
  </si>
  <si>
    <t>DENR/PCA Permit</t>
  </si>
  <si>
    <t>f)</t>
  </si>
  <si>
    <t xml:space="preserve">Printing Press: </t>
  </si>
  <si>
    <t>Provincial Permit to Operate with Official Receipt Payment</t>
  </si>
  <si>
    <r>
      <rPr>
        <sz val="8"/>
        <color theme="1"/>
        <rFont val="Calibri"/>
        <family val="2"/>
        <scheme val="minor"/>
      </rPr>
      <t xml:space="preserve">Registration/Bidders fee of P 500.00 (enclose official receipt only) </t>
    </r>
    <r>
      <rPr>
        <i/>
        <sz val="8"/>
        <color theme="1"/>
        <rFont val="Calibri"/>
        <family val="2"/>
        <scheme val="minor"/>
      </rPr>
      <t>(Note: Must be renewed annually)</t>
    </r>
  </si>
  <si>
    <t>Valid Joint Venture Agreement (JVA) if applicable</t>
  </si>
  <si>
    <t>Bid Forms</t>
  </si>
  <si>
    <t>Bid form enclosed in bid document</t>
  </si>
  <si>
    <t>Bid form PASIMS generated</t>
  </si>
  <si>
    <t>Bid Amount</t>
  </si>
  <si>
    <t>ENGR. GLENN  A. OLANDRIA</t>
  </si>
  <si>
    <t>ATTY. CHARINA CABRERA, CPA</t>
  </si>
  <si>
    <t>DELIA P. GUBOC</t>
  </si>
  <si>
    <t>Provincial Planning and Development Officer</t>
  </si>
  <si>
    <t>Asst. Provincial Gerneral Services Officer</t>
  </si>
  <si>
    <t>P.G Department Head</t>
  </si>
  <si>
    <t>Surety Bond</t>
  </si>
  <si>
    <t>Cash Bond</t>
  </si>
  <si>
    <t>SUPPLIER'S</t>
  </si>
  <si>
    <t>TOTAL</t>
  </si>
  <si>
    <t>ENGR. JIVELLYN B. CO, MPA</t>
  </si>
  <si>
    <t>Provincial General Services Officer</t>
  </si>
  <si>
    <t>Valid PhilGEPS Registration Certificate (Platinum Membership) (all pages); based on GPPB Reso. No. 15-2021</t>
  </si>
  <si>
    <t>='ITB NEGOTIATED GOODS'!F16</t>
  </si>
  <si>
    <t>INVITATION TO BID AFTER TWO-FAILED BIDDINGS</t>
  </si>
  <si>
    <t>BID AMOUNT</t>
  </si>
  <si>
    <t>PEO - Engineering and Infrastructures</t>
  </si>
  <si>
    <t>NEGOTIATED PROCUREMENT FOR INFRA</t>
  </si>
  <si>
    <t>JJR CONSTRUCTION AND SUPPLY</t>
  </si>
  <si>
    <t>JD SOMOZA BUILDERS</t>
  </si>
  <si>
    <t xml:space="preserve">Statement of the bidder’s Single Largest Completed Contract (SLCC) similar to the contract to be bid, except under conditions provided under the rules; and </t>
  </si>
  <si>
    <t xml:space="preserve"> Special PCAB License in case of Joint Ventures; and registration for the type and cost of the contract to be bid;  and</t>
  </si>
  <si>
    <t>Original copy of Bid Security. If in the form of a Surety Bond, submit also a certification issued by the Insurance Commission;</t>
  </si>
  <si>
    <t>Or Original copy of Notarized Bid Securing Declaration;</t>
  </si>
  <si>
    <t xml:space="preserve">a.	Organizational chart for the contract to be bid; </t>
  </si>
  <si>
    <t>b.	List of contractor’s key personnel (e.g., Project Manager, Project Engineers, Materials Engineers, and Foremen), to be assigned to the contract to be bid, with their complete qualification and experience data;</t>
  </si>
  <si>
    <t xml:space="preserve">c.	List of contractor’s major equipment units, which are owned, leased, and/or under purchase agreements, supported by proof of ownership or certification of availability of equipment from the equipment lessor/vendor for the duration of the project, as the case may be; and </t>
  </si>
  <si>
    <t>Original duly signed Omnibus Sworn Statement (OSS);</t>
  </si>
  <si>
    <t>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</si>
  <si>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The prospective bidder’s computation of Net Financial Contracting Capacity (NFCC).</t>
  </si>
  <si>
    <t>If applicable, duly signed joint venture agreement (JVA) in accordance with RA No. 4566 and its IRR in case the joint venture is already in existence;</t>
  </si>
  <si>
    <t>or duly notarized statements from all the potential joint venture partners stating that they will enter into and abide by the provisions of the JVA in the instance that the bid is successful.</t>
  </si>
  <si>
    <t>Registration Fee (in the amount of 500.00)</t>
  </si>
  <si>
    <t>(q)   Original of duly signed Bid Prices in the Bill of Quantities; and Duly accomplished Detailed Estimates Form, including a summary sheet indicating the unit prices of construction materials, labor rates, and equipment rentals used in coming up with the Bid; and (s)	Cash Flow by Quarter.</t>
  </si>
  <si>
    <t>B20231350</t>
  </si>
  <si>
    <t>Procurement of 1 Lot Contract Package: Equipment, Labor and Materials for the Improvement of Balaang Bukid, Brgy. Patrocenio, New Corella, Davao del Norte</t>
  </si>
  <si>
    <t>March 30, 2023 at 9:00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</si>
</sst>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43" formatCode="_-* #,##0.00_-;\-* #,##0.00_-;_-* &quot;-&quot;??_-;_-@_-"/>
    <numFmt numFmtId="164" formatCode="_(* #,##0.00_);_(* \(#,##0.00\);_(* &quot;-&quot;??_);_(@_)"/>
    <numFmt numFmtId="165" formatCode="\x\x\x\x\x\x"/>
    <numFmt numFmtId="166" formatCode="#,##0.00_ ;\-#,##0.00\ "/>
    <numFmt numFmtId="167" formatCode="[$-3409]mmmm\ dd\,\ yyyy;@"/>
  </numFmts>
  <fonts count="61">
    <font>
      <sz val="11"/>
      <color theme="1"/>
      <name val="Calibri"/>
      <charset val="134"/>
      <scheme val="minor"/>
    </font>
    <font>
      <sz val="11"/>
      <color theme="1"/>
      <name val="Calibri"/>
      <family val="2"/>
      <scheme val="minor"/>
    </font>
    <font>
      <sz val="11"/>
      <name val="Tahoma"/>
      <family val="2"/>
    </font>
    <font>
      <b/>
      <sz val="11"/>
      <name val="Tahoma"/>
      <family val="2"/>
    </font>
    <font>
      <sz val="8"/>
      <color theme="1"/>
      <name val="Calibri"/>
      <family val="2"/>
      <scheme val="minor"/>
    </font>
    <font>
      <b/>
      <sz val="10"/>
      <color theme="1"/>
      <name val="Tahoma"/>
      <family val="2"/>
    </font>
    <font>
      <b/>
      <sz val="10"/>
      <color rgb="FFFF0000"/>
      <name val="Tahoma"/>
      <family val="2"/>
    </font>
    <font>
      <b/>
      <sz val="10"/>
      <name val="Tahoma"/>
      <family val="2"/>
    </font>
    <font>
      <sz val="10"/>
      <color theme="1"/>
      <name val="Tahoma"/>
      <family val="2"/>
    </font>
    <font>
      <b/>
      <sz val="11"/>
      <color theme="1"/>
      <name val="Calibri"/>
      <family val="2"/>
      <scheme val="minor"/>
    </font>
    <font>
      <sz val="10"/>
      <color theme="1"/>
      <name val="Calibri"/>
      <family val="2"/>
      <scheme val="minor"/>
    </font>
    <font>
      <sz val="9"/>
      <color theme="1"/>
      <name val="Calibri"/>
      <family val="2"/>
      <scheme val="minor"/>
    </font>
    <font>
      <i/>
      <sz val="8"/>
      <color theme="1"/>
      <name val="Calibri"/>
      <family val="2"/>
      <scheme val="minor"/>
    </font>
    <font>
      <i/>
      <sz val="10"/>
      <color theme="1"/>
      <name val="Calibri"/>
      <family val="2"/>
      <scheme val="minor"/>
    </font>
    <font>
      <sz val="11"/>
      <color theme="1"/>
      <name val="Arial Narrow"/>
      <family val="2"/>
    </font>
    <font>
      <sz val="12"/>
      <color theme="1"/>
      <name val="Calibri"/>
      <family val="2"/>
      <scheme val="minor"/>
    </font>
    <font>
      <b/>
      <sz val="10"/>
      <color theme="1"/>
      <name val="Calibri"/>
      <family val="2"/>
      <scheme val="minor"/>
    </font>
    <font>
      <sz val="10"/>
      <color theme="0"/>
      <name val="Calibri"/>
      <family val="2"/>
      <scheme val="minor"/>
    </font>
    <font>
      <sz val="10"/>
      <color theme="1"/>
      <name val="Arial Narrow"/>
      <family val="2"/>
    </font>
    <font>
      <b/>
      <i/>
      <sz val="9"/>
      <color theme="1"/>
      <name val="Calibri"/>
      <family val="2"/>
      <scheme val="minor"/>
    </font>
    <font>
      <b/>
      <sz val="11"/>
      <color rgb="FFFF0000"/>
      <name val="Calibri"/>
      <family val="2"/>
      <scheme val="minor"/>
    </font>
    <font>
      <b/>
      <sz val="10"/>
      <color rgb="FFFFFF00"/>
      <name val="Calibri"/>
      <family val="2"/>
      <scheme val="minor"/>
    </font>
    <font>
      <b/>
      <sz val="12"/>
      <color theme="1"/>
      <name val="Calibri"/>
      <family val="2"/>
      <scheme val="minor"/>
    </font>
    <font>
      <b/>
      <sz val="12"/>
      <color theme="9" tint="-0.249977111117893"/>
      <name val="Calibri"/>
      <family val="2"/>
      <scheme val="minor"/>
    </font>
    <font>
      <b/>
      <sz val="12"/>
      <color rgb="FFFF0000"/>
      <name val="Calibri"/>
      <family val="2"/>
      <scheme val="minor"/>
    </font>
    <font>
      <b/>
      <sz val="12"/>
      <color rgb="FFFFFF00"/>
      <name val="Calibri"/>
      <family val="2"/>
      <scheme val="minor"/>
    </font>
    <font>
      <b/>
      <sz val="11"/>
      <color theme="1"/>
      <name val="Tahoma"/>
      <family val="2"/>
    </font>
    <font>
      <b/>
      <sz val="11"/>
      <color rgb="FF7030A0"/>
      <name val="Tahoma"/>
      <family val="2"/>
    </font>
    <font>
      <b/>
      <sz val="11"/>
      <color rgb="FFFF0000"/>
      <name val="Tahoma"/>
      <family val="2"/>
    </font>
    <font>
      <sz val="8"/>
      <color theme="1"/>
      <name val="Arial Narrow"/>
      <family val="2"/>
    </font>
    <font>
      <b/>
      <sz val="9"/>
      <color theme="1"/>
      <name val="Arial Narrow"/>
      <family val="2"/>
    </font>
    <font>
      <b/>
      <sz val="8"/>
      <color theme="1"/>
      <name val="Arial Narrow"/>
      <family val="2"/>
    </font>
    <font>
      <sz val="9"/>
      <color theme="1"/>
      <name val="Arial Narrow"/>
      <family val="2"/>
    </font>
    <font>
      <b/>
      <sz val="9"/>
      <color theme="1"/>
      <name val="Tahoma"/>
      <family val="2"/>
    </font>
    <font>
      <b/>
      <sz val="10"/>
      <color theme="1"/>
      <name val="Arial Narrow"/>
      <family val="2"/>
    </font>
    <font>
      <b/>
      <sz val="14"/>
      <color theme="1"/>
      <name val="Arial Narrow"/>
      <family val="2"/>
    </font>
    <font>
      <sz val="10"/>
      <name val="Arial"/>
      <family val="2"/>
    </font>
    <font>
      <sz val="11"/>
      <color theme="1"/>
      <name val="Calibri"/>
      <family val="2"/>
      <scheme val="minor"/>
    </font>
    <font>
      <b/>
      <u/>
      <sz val="8"/>
      <color theme="1"/>
      <name val="Calibri"/>
      <family val="2"/>
      <scheme val="minor"/>
    </font>
    <font>
      <b/>
      <sz val="12"/>
      <color theme="1"/>
      <name val="Arial Narrow"/>
      <family val="2"/>
    </font>
    <font>
      <sz val="12"/>
      <color theme="1"/>
      <name val="Calibri"/>
      <family val="2"/>
      <scheme val="minor"/>
    </font>
    <font>
      <sz val="12"/>
      <color theme="1"/>
      <name val="Arial Narrow"/>
      <family val="2"/>
    </font>
    <font>
      <b/>
      <sz val="11"/>
      <color theme="1"/>
      <name val="Calibri"/>
      <family val="2"/>
      <scheme val="minor"/>
    </font>
    <font>
      <i/>
      <sz val="10"/>
      <color theme="1"/>
      <name val="Calibri"/>
      <family val="2"/>
      <scheme val="minor"/>
    </font>
    <font>
      <b/>
      <sz val="13"/>
      <color theme="1"/>
      <name val="Calibri"/>
      <family val="2"/>
      <scheme val="minor"/>
    </font>
    <font>
      <sz val="9"/>
      <color theme="1"/>
      <name val="Calibri"/>
      <family val="2"/>
      <scheme val="minor"/>
    </font>
    <font>
      <sz val="8"/>
      <color theme="1"/>
      <name val="Calibri"/>
      <family val="2"/>
      <scheme val="minor"/>
    </font>
    <font>
      <sz val="10"/>
      <color theme="1"/>
      <name val="Arial Narrow"/>
      <family val="2"/>
    </font>
    <font>
      <sz val="11"/>
      <color theme="1"/>
      <name val="Arial Narrow"/>
      <family val="2"/>
    </font>
    <font>
      <b/>
      <sz val="10"/>
      <color theme="1"/>
      <name val="Calibri"/>
      <family val="2"/>
      <scheme val="minor"/>
    </font>
    <font>
      <sz val="10"/>
      <color theme="0"/>
      <name val="Calibri"/>
      <family val="2"/>
      <scheme val="minor"/>
    </font>
    <font>
      <b/>
      <sz val="9"/>
      <color theme="1"/>
      <name val="Arial Narrow"/>
      <family val="2"/>
    </font>
    <font>
      <sz val="10"/>
      <color theme="1"/>
      <name val="Calibri"/>
      <family val="2"/>
      <scheme val="minor"/>
    </font>
    <font>
      <sz val="11"/>
      <name val="Calibri"/>
      <family val="2"/>
    </font>
    <font>
      <b/>
      <sz val="9"/>
      <color rgb="FF000000"/>
      <name val="Calibri"/>
      <family val="2"/>
    </font>
    <font>
      <sz val="9"/>
      <color rgb="FF000000"/>
      <name val="Calibri"/>
      <family val="2"/>
    </font>
    <font>
      <sz val="9"/>
      <color rgb="FFFFFFFF"/>
      <name val="Calibri"/>
      <family val="2"/>
    </font>
    <font>
      <sz val="11"/>
      <color rgb="FF000000"/>
      <name val="Calibri"/>
      <family val="2"/>
    </font>
    <font>
      <i/>
      <sz val="9"/>
      <color rgb="FF000000"/>
      <name val="Calibri"/>
      <family val="2"/>
    </font>
    <font>
      <sz val="9"/>
      <color rgb="FF000000"/>
      <name val="Arial Narrow"/>
      <family val="2"/>
    </font>
    <font>
      <i/>
      <sz val="12"/>
      <color theme="1"/>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0" tint="-0.499984740745262"/>
        <bgColor indexed="64"/>
      </patternFill>
    </fill>
    <fill>
      <patternFill patternType="solid">
        <fgColor rgb="FF00B050"/>
        <bgColor indexed="64"/>
      </patternFill>
    </fill>
    <fill>
      <patternFill patternType="solid">
        <fgColor theme="3" tint="0.39994506668294322"/>
        <bgColor indexed="64"/>
      </patternFill>
    </fill>
    <fill>
      <patternFill patternType="solid">
        <fgColor rgb="FFFFFF00"/>
        <bgColor indexed="64"/>
      </patternFill>
    </fill>
    <fill>
      <patternFill patternType="solid">
        <fgColor theme="9" tint="0.39994506668294322"/>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right/>
      <top style="double">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style="dotted">
        <color auto="1"/>
      </left>
      <right style="dotted">
        <color auto="1"/>
      </right>
      <top/>
      <bottom style="dotted">
        <color auto="1"/>
      </bottom>
      <diagonal/>
    </border>
    <border>
      <left style="dotted">
        <color auto="1"/>
      </left>
      <right style="dotted">
        <color auto="1"/>
      </right>
      <top/>
      <bottom style="thin">
        <color auto="1"/>
      </bottom>
      <diagonal/>
    </border>
    <border>
      <left style="dotted">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style="thin">
        <color auto="1"/>
      </right>
      <top/>
      <bottom style="dotted">
        <color auto="1"/>
      </bottom>
      <diagonal/>
    </border>
    <border>
      <left style="dotted">
        <color auto="1"/>
      </left>
      <right style="thin">
        <color auto="1"/>
      </right>
      <top/>
      <bottom style="thin">
        <color auto="1"/>
      </bottom>
      <diagonal/>
    </border>
    <border>
      <left style="dotted">
        <color auto="1"/>
      </left>
      <right style="thin">
        <color auto="1"/>
      </right>
      <top style="dotted">
        <color auto="1"/>
      </top>
      <bottom style="thin">
        <color auto="1"/>
      </bottom>
      <diagonal/>
    </border>
    <border>
      <left/>
      <right style="dotted">
        <color auto="1"/>
      </right>
      <top/>
      <bottom style="thin">
        <color auto="1"/>
      </bottom>
      <diagonal/>
    </border>
    <border>
      <left/>
      <right/>
      <top style="dotted">
        <color auto="1"/>
      </top>
      <bottom/>
      <diagonal/>
    </border>
    <border>
      <left style="dotted">
        <color auto="1"/>
      </left>
      <right/>
      <top/>
      <bottom style="thin">
        <color auto="1"/>
      </bottom>
      <diagonal/>
    </border>
    <border>
      <left style="dotted">
        <color auto="1"/>
      </left>
      <right/>
      <top style="thin">
        <color auto="1"/>
      </top>
      <bottom style="thin">
        <color auto="1"/>
      </bottom>
      <diagonal/>
    </border>
  </borders>
  <cellStyleXfs count="7">
    <xf numFmtId="0" fontId="0" fillId="0" borderId="0"/>
    <xf numFmtId="164" fontId="37" fillId="0" borderId="0" applyFont="0" applyFill="0" applyBorder="0" applyAlignment="0" applyProtection="0"/>
    <xf numFmtId="0" fontId="36" fillId="0" borderId="0"/>
    <xf numFmtId="164" fontId="36" fillId="0" borderId="0" applyFont="0" applyFill="0" applyBorder="0" applyAlignment="0" applyProtection="0"/>
    <xf numFmtId="43" fontId="37" fillId="0" borderId="0" applyFont="0" applyFill="0" applyBorder="0" applyAlignment="0" applyProtection="0"/>
    <xf numFmtId="0" fontId="53" fillId="0" borderId="0">
      <alignment vertical="center"/>
    </xf>
    <xf numFmtId="43" fontId="57" fillId="0" borderId="0">
      <protection locked="0"/>
    </xf>
  </cellStyleXfs>
  <cellXfs count="525">
    <xf numFmtId="0" fontId="0" fillId="0" borderId="0" xfId="0"/>
    <xf numFmtId="0" fontId="2" fillId="0" borderId="0" xfId="0" applyFont="1"/>
    <xf numFmtId="0" fontId="3" fillId="0" borderId="0" xfId="0" applyFont="1" applyAlignment="1">
      <alignment horizontal="center" vertical="center"/>
    </xf>
    <xf numFmtId="0" fontId="3" fillId="0" borderId="0" xfId="0" applyFont="1" applyAlignment="1">
      <alignment horizontal="center"/>
    </xf>
    <xf numFmtId="9" fontId="3" fillId="0" borderId="0" xfId="0" applyNumberFormat="1" applyFont="1" applyAlignment="1">
      <alignment horizontal="center" vertical="center"/>
    </xf>
    <xf numFmtId="9" fontId="3" fillId="2" borderId="1" xfId="0" applyNumberFormat="1" applyFont="1" applyFill="1" applyBorder="1" applyAlignment="1">
      <alignment horizontal="center" vertical="center"/>
    </xf>
    <xf numFmtId="9" fontId="3" fillId="2" borderId="2" xfId="0" applyNumberFormat="1" applyFont="1" applyFill="1" applyBorder="1" applyAlignment="1">
      <alignment horizontal="center" vertical="center"/>
    </xf>
    <xf numFmtId="0" fontId="4" fillId="0" borderId="0" xfId="0" applyFont="1"/>
    <xf numFmtId="0" fontId="5" fillId="0" borderId="0" xfId="0" applyFont="1" applyAlignment="1">
      <alignment horizontal="center" vertical="center"/>
    </xf>
    <xf numFmtId="164" fontId="6" fillId="0" borderId="0" xfId="0" applyNumberFormat="1" applyFont="1"/>
    <xf numFmtId="164" fontId="7" fillId="0" borderId="0" xfId="0" applyNumberFormat="1" applyFont="1" applyAlignment="1">
      <alignment horizontal="center" vertical="center"/>
    </xf>
    <xf numFmtId="164" fontId="7" fillId="0" borderId="0" xfId="0" applyNumberFormat="1" applyFont="1" applyAlignment="1">
      <alignment horizontal="left" vertical="center"/>
    </xf>
    <xf numFmtId="0" fontId="7" fillId="0" borderId="0" xfId="0" applyFont="1" applyAlignment="1">
      <alignment horizontal="right" vertical="center"/>
    </xf>
    <xf numFmtId="164" fontId="7" fillId="0" borderId="3" xfId="3" applyFont="1" applyBorder="1" applyAlignment="1">
      <alignment horizontal="center"/>
    </xf>
    <xf numFmtId="164" fontId="7"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8" fillId="0" borderId="0" xfId="0" applyFont="1"/>
    <xf numFmtId="0" fontId="0" fillId="0" borderId="0" xfId="0" applyAlignment="1">
      <alignment wrapText="1"/>
    </xf>
    <xf numFmtId="0" fontId="0" fillId="3" borderId="6" xfId="0" applyFill="1" applyBorder="1"/>
    <xf numFmtId="164" fontId="11" fillId="0" borderId="7" xfId="1" applyFont="1" applyBorder="1" applyAlignment="1">
      <alignment horizontal="center" vertical="center"/>
    </xf>
    <xf numFmtId="164" fontId="11" fillId="0" borderId="7" xfId="1" applyFont="1" applyBorder="1" applyAlignment="1">
      <alignment horizontal="center" vertical="center" wrapText="1"/>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0" fillId="0" borderId="13" xfId="0" applyBorder="1" applyAlignment="1">
      <alignment horizontal="center" vertical="center" wrapText="1"/>
    </xf>
    <xf numFmtId="0" fontId="4" fillId="0" borderId="15" xfId="0" applyFont="1" applyBorder="1" applyAlignment="1">
      <alignment horizontal="center" vertical="center"/>
    </xf>
    <xf numFmtId="0" fontId="0" fillId="0" borderId="14" xfId="0"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vertical="center"/>
    </xf>
    <xf numFmtId="0" fontId="0" fillId="0" borderId="6" xfId="0" applyBorder="1"/>
    <xf numFmtId="0" fontId="0" fillId="3" borderId="7" xfId="0" applyFill="1" applyBorder="1"/>
    <xf numFmtId="0" fontId="0" fillId="3" borderId="18" xfId="0" applyFill="1" applyBorder="1"/>
    <xf numFmtId="0" fontId="4" fillId="0" borderId="4" xfId="0" applyFont="1" applyBorder="1" applyAlignment="1">
      <alignment horizontal="left" vertical="center"/>
    </xf>
    <xf numFmtId="0" fontId="0" fillId="0" borderId="4" xfId="0" applyBorder="1"/>
    <xf numFmtId="0" fontId="0" fillId="0" borderId="7" xfId="0" applyBorder="1" applyAlignment="1">
      <alignment horizontal="center" vertical="center" wrapText="1"/>
    </xf>
    <xf numFmtId="0" fontId="0" fillId="0" borderId="18" xfId="0" applyBorder="1" applyAlignment="1">
      <alignment horizontal="center" vertical="center" wrapText="1"/>
    </xf>
    <xf numFmtId="0" fontId="4" fillId="0" borderId="6" xfId="0" applyFont="1" applyBorder="1"/>
    <xf numFmtId="0" fontId="4" fillId="0" borderId="0" xfId="0" applyFont="1" applyAlignment="1">
      <alignment vertical="center"/>
    </xf>
    <xf numFmtId="0" fontId="12" fillId="0" borderId="4" xfId="0" applyFont="1" applyBorder="1" applyAlignment="1">
      <alignment vertical="center"/>
    </xf>
    <xf numFmtId="0" fontId="4" fillId="0" borderId="4" xfId="0" applyFont="1" applyBorder="1"/>
    <xf numFmtId="0" fontId="4" fillId="0" borderId="0" xfId="0" applyFont="1" applyAlignment="1">
      <alignment horizontal="left" vertical="center"/>
    </xf>
    <xf numFmtId="0" fontId="4" fillId="0" borderId="8" xfId="0" applyFont="1" applyBorder="1"/>
    <xf numFmtId="0" fontId="4" fillId="0" borderId="12" xfId="0" applyFont="1" applyBorder="1"/>
    <xf numFmtId="0" fontId="4" fillId="0" borderId="9" xfId="0" applyFont="1" applyBorder="1" applyAlignment="1">
      <alignment horizontal="left" vertical="center"/>
    </xf>
    <xf numFmtId="0" fontId="4" fillId="0" borderId="9" xfId="0" applyFont="1" applyBorder="1"/>
    <xf numFmtId="0" fontId="12" fillId="0" borderId="4" xfId="0" applyFont="1" applyBorder="1" applyAlignment="1">
      <alignment horizontal="left" vertical="center"/>
    </xf>
    <xf numFmtId="0" fontId="0" fillId="0" borderId="12" xfId="0" applyBorder="1"/>
    <xf numFmtId="0" fontId="4" fillId="0" borderId="6" xfId="0" applyFont="1" applyBorder="1" applyAlignment="1">
      <alignment horizontal="left" vertical="center"/>
    </xf>
    <xf numFmtId="0" fontId="0" fillId="3" borderId="0" xfId="0" applyFill="1"/>
    <xf numFmtId="0" fontId="0" fillId="0" borderId="7" xfId="0" applyBorder="1" applyAlignment="1">
      <alignment horizontal="center" vertical="top" wrapText="1"/>
    </xf>
    <xf numFmtId="0" fontId="0" fillId="0" borderId="5" xfId="0" applyBorder="1"/>
    <xf numFmtId="0" fontId="9" fillId="0" borderId="6" xfId="0" applyFont="1" applyBorder="1" applyAlignment="1">
      <alignment vertical="center"/>
    </xf>
    <xf numFmtId="0" fontId="9" fillId="0" borderId="0" xfId="0" applyFont="1"/>
    <xf numFmtId="0" fontId="13" fillId="0" borderId="0" xfId="0" applyFont="1"/>
    <xf numFmtId="0" fontId="13" fillId="0" borderId="0" xfId="0" applyFont="1" applyAlignment="1">
      <alignment wrapText="1"/>
    </xf>
    <xf numFmtId="44" fontId="0" fillId="0" borderId="0" xfId="1" applyNumberFormat="1" applyFont="1"/>
    <xf numFmtId="164" fontId="11" fillId="0" borderId="5" xfId="1" applyFont="1" applyBorder="1" applyAlignment="1">
      <alignment horizontal="center" vertical="center"/>
    </xf>
    <xf numFmtId="164" fontId="11" fillId="0" borderId="18" xfId="1" applyFont="1" applyBorder="1" applyAlignment="1">
      <alignment vertical="center" wrapText="1"/>
    </xf>
    <xf numFmtId="0" fontId="0" fillId="0" borderId="7" xfId="0" applyBorder="1" applyAlignment="1">
      <alignment horizontal="center"/>
    </xf>
    <xf numFmtId="0" fontId="0" fillId="3" borderId="18" xfId="0" applyFill="1" applyBorder="1" applyAlignment="1">
      <alignment horizontal="center"/>
    </xf>
    <xf numFmtId="0" fontId="0" fillId="0" borderId="7" xfId="0" applyBorder="1" applyAlignment="1">
      <alignment vertical="center" wrapText="1"/>
    </xf>
    <xf numFmtId="0" fontId="14" fillId="0" borderId="0" xfId="0" applyFont="1"/>
    <xf numFmtId="164" fontId="11" fillId="0" borderId="5" xfId="1" applyFont="1" applyBorder="1" applyAlignment="1">
      <alignment horizontal="center" vertical="center" wrapText="1"/>
    </xf>
    <xf numFmtId="164" fontId="11" fillId="0" borderId="18" xfId="1" applyFont="1" applyBorder="1" applyAlignment="1">
      <alignment horizontal="center" vertical="center" wrapText="1"/>
    </xf>
    <xf numFmtId="0" fontId="0" fillId="3" borderId="6" xfId="0" applyFill="1" applyBorder="1" applyAlignment="1">
      <alignment wrapText="1"/>
    </xf>
    <xf numFmtId="0" fontId="0" fillId="0" borderId="0" xfId="0" applyAlignment="1">
      <alignment horizontal="left" vertical="center"/>
    </xf>
    <xf numFmtId="0" fontId="15" fillId="0" borderId="0" xfId="0" applyFont="1" applyAlignment="1">
      <alignment horizontal="left" vertical="center"/>
    </xf>
    <xf numFmtId="0" fontId="15" fillId="0" borderId="0" xfId="0" applyFont="1"/>
    <xf numFmtId="0" fontId="0" fillId="0" borderId="15" xfId="0" applyBorder="1"/>
    <xf numFmtId="0" fontId="0" fillId="0" borderId="10" xfId="0" applyBorder="1"/>
    <xf numFmtId="0" fontId="0" fillId="0" borderId="8" xfId="0" applyBorder="1"/>
    <xf numFmtId="0" fontId="0" fillId="0" borderId="16" xfId="0" applyBorder="1"/>
    <xf numFmtId="0" fontId="11" fillId="4" borderId="8" xfId="0" applyFont="1" applyFill="1" applyBorder="1" applyAlignment="1">
      <alignment horizontal="left" vertical="center"/>
    </xf>
    <xf numFmtId="0" fontId="11" fillId="4" borderId="16" xfId="0" applyFont="1" applyFill="1" applyBorder="1" applyAlignment="1">
      <alignment horizontal="left" vertical="center"/>
    </xf>
    <xf numFmtId="0" fontId="11" fillId="0" borderId="12" xfId="0" applyFont="1" applyBorder="1" applyAlignment="1">
      <alignment vertical="center"/>
    </xf>
    <xf numFmtId="0" fontId="11" fillId="0" borderId="13" xfId="0" applyFont="1" applyBorder="1"/>
    <xf numFmtId="0" fontId="11" fillId="0" borderId="8" xfId="0" applyFont="1" applyBorder="1"/>
    <xf numFmtId="0" fontId="11" fillId="0" borderId="16" xfId="0" applyFont="1" applyBorder="1"/>
    <xf numFmtId="0" fontId="11" fillId="0" borderId="5" xfId="0" applyFont="1" applyBorder="1" applyAlignment="1">
      <alignment vertical="center"/>
    </xf>
    <xf numFmtId="0" fontId="11" fillId="0" borderId="18" xfId="0" applyFont="1" applyBorder="1"/>
    <xf numFmtId="0" fontId="15" fillId="0" borderId="0" xfId="0" applyFont="1" applyAlignment="1">
      <alignment vertical="center" wrapText="1"/>
    </xf>
    <xf numFmtId="0" fontId="11" fillId="0" borderId="0" xfId="0" applyFont="1" applyAlignment="1">
      <alignment horizontal="left"/>
    </xf>
    <xf numFmtId="0" fontId="9" fillId="0" borderId="4" xfId="0" applyFont="1" applyBorder="1" applyAlignment="1">
      <alignment vertical="center"/>
    </xf>
    <xf numFmtId="4" fontId="17" fillId="0" borderId="0" xfId="0" applyNumberFormat="1" applyFont="1" applyAlignment="1">
      <alignment vertical="center" wrapText="1"/>
    </xf>
    <xf numFmtId="44" fontId="0" fillId="0" borderId="0" xfId="1" applyNumberFormat="1" applyFont="1" applyAlignment="1">
      <alignment vertical="center"/>
    </xf>
    <xf numFmtId="0" fontId="9" fillId="0" borderId="5" xfId="0" applyFont="1" applyBorder="1" applyAlignment="1">
      <alignment horizontal="left" vertical="center"/>
    </xf>
    <xf numFmtId="0" fontId="9" fillId="0" borderId="5" xfId="0" applyFont="1" applyBorder="1" applyAlignment="1">
      <alignment horizontal="center" vertical="center"/>
    </xf>
    <xf numFmtId="164" fontId="11" fillId="0" borderId="7" xfId="1" applyFont="1" applyFill="1" applyBorder="1" applyAlignment="1">
      <alignment horizontal="center" vertical="center" wrapText="1"/>
    </xf>
    <xf numFmtId="164" fontId="11" fillId="0" borderId="5" xfId="1" applyFont="1" applyFill="1" applyBorder="1" applyAlignment="1">
      <alignment horizontal="center" vertical="center" wrapText="1"/>
    </xf>
    <xf numFmtId="164" fontId="11" fillId="0" borderId="18" xfId="1" applyFont="1" applyFill="1" applyBorder="1" applyAlignment="1">
      <alignment vertical="center" wrapText="1"/>
    </xf>
    <xf numFmtId="0" fontId="4" fillId="0" borderId="8" xfId="0" applyFont="1" applyBorder="1" applyAlignment="1">
      <alignment horizontal="center" vertical="top"/>
    </xf>
    <xf numFmtId="0" fontId="4" fillId="0" borderId="8" xfId="0" applyFont="1" applyBorder="1" applyAlignment="1">
      <alignment horizontal="left" vertical="center" wrapText="1"/>
    </xf>
    <xf numFmtId="0" fontId="0" fillId="0" borderId="11" xfId="0" applyBorder="1" applyAlignment="1">
      <alignment horizontal="center" vertical="center"/>
    </xf>
    <xf numFmtId="0" fontId="0" fillId="0" borderId="10" xfId="0" applyBorder="1" applyAlignment="1">
      <alignment horizontal="center" vertical="center" wrapText="1"/>
    </xf>
    <xf numFmtId="0" fontId="4" fillId="0" borderId="7" xfId="0" applyFont="1" applyBorder="1" applyAlignment="1">
      <alignment horizontal="center" vertical="top"/>
    </xf>
    <xf numFmtId="0" fontId="4" fillId="0" borderId="7" xfId="0" applyFont="1" applyBorder="1" applyAlignment="1">
      <alignment horizontal="left" vertical="center" wrapText="1"/>
    </xf>
    <xf numFmtId="0" fontId="4" fillId="0" borderId="12" xfId="0" applyFont="1" applyBorder="1" applyAlignment="1">
      <alignment horizontal="center" vertical="top"/>
    </xf>
    <xf numFmtId="0" fontId="4" fillId="0" borderId="12" xfId="0" applyFont="1" applyBorder="1" applyAlignment="1">
      <alignment horizontal="left" vertical="center" wrapText="1"/>
    </xf>
    <xf numFmtId="0" fontId="4" fillId="0" borderId="12" xfId="0" applyFont="1" applyBorder="1" applyAlignment="1">
      <alignment horizontal="left" vertical="top" wrapText="1"/>
    </xf>
    <xf numFmtId="0" fontId="0" fillId="0" borderId="18" xfId="0" applyBorder="1" applyAlignment="1">
      <alignment horizontal="center"/>
    </xf>
    <xf numFmtId="0" fontId="4" fillId="0" borderId="5" xfId="0" applyFont="1" applyBorder="1" applyAlignment="1">
      <alignment horizontal="center" vertical="top"/>
    </xf>
    <xf numFmtId="0" fontId="4" fillId="0" borderId="5" xfId="0" applyFont="1" applyBorder="1" applyAlignment="1">
      <alignment horizontal="left" vertical="center" wrapText="1"/>
    </xf>
    <xf numFmtId="0" fontId="0" fillId="0" borderId="7" xfId="0" applyBorder="1"/>
    <xf numFmtId="0" fontId="0" fillId="0" borderId="18" xfId="0" applyBorder="1"/>
    <xf numFmtId="0" fontId="4" fillId="0" borderId="5" xfId="0" applyFont="1" applyBorder="1" applyAlignment="1">
      <alignment horizontal="left" vertical="top" wrapText="1"/>
    </xf>
    <xf numFmtId="0" fontId="4" fillId="0" borderId="7" xfId="0" applyFont="1" applyBorder="1" applyAlignment="1">
      <alignment horizontal="left" vertical="top" wrapText="1"/>
    </xf>
    <xf numFmtId="0" fontId="18" fillId="0" borderId="0" xfId="0" applyFont="1"/>
    <xf numFmtId="0" fontId="18"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vertical="center"/>
    </xf>
    <xf numFmtId="0" fontId="19" fillId="0" borderId="8" xfId="0" applyFont="1" applyBorder="1" applyAlignment="1">
      <alignment horizontal="right" vertical="center"/>
    </xf>
    <xf numFmtId="0" fontId="22" fillId="0" borderId="0" xfId="0" applyFont="1" applyAlignment="1">
      <alignment horizontal="center" vertical="center"/>
    </xf>
    <xf numFmtId="4" fontId="23" fillId="0" borderId="0" xfId="0" applyNumberFormat="1" applyFont="1" applyAlignment="1">
      <alignment horizontal="center" vertical="center"/>
    </xf>
    <xf numFmtId="0" fontId="16" fillId="0" borderId="0" xfId="0" applyFont="1" applyAlignment="1">
      <alignment horizontal="right"/>
    </xf>
    <xf numFmtId="0" fontId="16" fillId="0" borderId="4" xfId="0" applyFont="1" applyBorder="1" applyAlignment="1">
      <alignment horizontal="right"/>
    </xf>
    <xf numFmtId="0" fontId="0" fillId="0" borderId="20" xfId="0" applyBorder="1" applyAlignment="1">
      <alignment horizontal="center" vertical="center" wrapText="1"/>
    </xf>
    <xf numFmtId="0" fontId="20"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19" fillId="0" borderId="8" xfId="0" applyFont="1" applyBorder="1"/>
    <xf numFmtId="0" fontId="19" fillId="0" borderId="12" xfId="0" applyFont="1" applyBorder="1"/>
    <xf numFmtId="0" fontId="20" fillId="0" borderId="24" xfId="0" applyFont="1" applyBorder="1" applyAlignment="1">
      <alignment horizontal="center" vertical="center" wrapText="1"/>
    </xf>
    <xf numFmtId="0" fontId="0" fillId="0" borderId="24" xfId="0" applyBorder="1" applyAlignment="1">
      <alignment horizontal="center" vertical="center" wrapText="1"/>
    </xf>
    <xf numFmtId="0" fontId="19" fillId="0" borderId="0" xfId="0" applyFont="1"/>
    <xf numFmtId="0" fontId="0" fillId="0" borderId="0" xfId="0" applyAlignment="1">
      <alignment horizontal="center" vertical="center" wrapText="1"/>
    </xf>
    <xf numFmtId="164" fontId="22" fillId="0" borderId="0" xfId="1" applyFont="1" applyBorder="1" applyAlignment="1">
      <alignment horizontal="center" vertical="center"/>
    </xf>
    <xf numFmtId="0" fontId="0" fillId="0" borderId="25" xfId="0" applyBorder="1" applyAlignment="1">
      <alignment horizontal="center" vertical="center" wrapText="1"/>
    </xf>
    <xf numFmtId="0" fontId="16" fillId="0" borderId="26" xfId="0" applyFont="1" applyBorder="1" applyAlignment="1">
      <alignment horizontal="right"/>
    </xf>
    <xf numFmtId="0" fontId="26" fillId="0" borderId="7" xfId="0" applyFont="1" applyBorder="1" applyAlignment="1">
      <alignment horizontal="center" vertical="center"/>
    </xf>
    <xf numFmtId="0" fontId="26" fillId="0" borderId="9" xfId="0" applyFont="1" applyBorder="1" applyAlignment="1">
      <alignment horizontal="center" vertical="center"/>
    </xf>
    <xf numFmtId="0" fontId="26" fillId="6" borderId="1" xfId="0" applyFont="1" applyFill="1" applyBorder="1" applyAlignment="1">
      <alignment horizontal="center" vertical="center"/>
    </xf>
    <xf numFmtId="0" fontId="26" fillId="0" borderId="0" xfId="0" applyFont="1" applyAlignment="1">
      <alignment vertical="center"/>
    </xf>
    <xf numFmtId="0" fontId="29" fillId="8" borderId="1" xfId="0" applyFont="1" applyFill="1" applyBorder="1" applyAlignment="1">
      <alignment horizontal="center" vertical="center"/>
    </xf>
    <xf numFmtId="0" fontId="31" fillId="8" borderId="1" xfId="0" applyFont="1" applyFill="1" applyBorder="1" applyAlignment="1">
      <alignment horizontal="center" vertical="center"/>
    </xf>
    <xf numFmtId="0" fontId="10" fillId="0" borderId="0" xfId="0" applyFont="1"/>
    <xf numFmtId="0" fontId="10" fillId="0" borderId="0" xfId="0" applyFont="1" applyAlignment="1">
      <alignment horizontal="right"/>
    </xf>
    <xf numFmtId="0" fontId="34" fillId="0" borderId="0" xfId="0" applyFont="1" applyAlignment="1">
      <alignment horizontal="center" vertical="center" wrapText="1"/>
    </xf>
    <xf numFmtId="0" fontId="34" fillId="0" borderId="0" xfId="0" applyFont="1" applyAlignment="1">
      <alignment horizontal="center" vertical="center"/>
    </xf>
    <xf numFmtId="0" fontId="34" fillId="9" borderId="7" xfId="0" applyFont="1" applyFill="1" applyBorder="1" applyAlignment="1">
      <alignment horizontal="center" vertical="center"/>
    </xf>
    <xf numFmtId="0" fontId="34" fillId="9" borderId="5" xfId="0" applyFont="1" applyFill="1" applyBorder="1" applyAlignment="1">
      <alignment horizontal="center" vertical="center"/>
    </xf>
    <xf numFmtId="0" fontId="34" fillId="9" borderId="5" xfId="0" applyFont="1" applyFill="1" applyBorder="1" applyAlignment="1">
      <alignment horizontal="center" vertical="center" wrapText="1"/>
    </xf>
    <xf numFmtId="14" fontId="10" fillId="0" borderId="0" xfId="0" applyNumberFormat="1" applyFont="1" applyAlignment="1">
      <alignment horizontal="right"/>
    </xf>
    <xf numFmtId="0" fontId="40" fillId="0" borderId="0" xfId="0" applyFont="1"/>
    <xf numFmtId="0" fontId="41" fillId="0" borderId="0" xfId="0" applyFont="1" applyAlignment="1">
      <alignment horizontal="center"/>
    </xf>
    <xf numFmtId="0" fontId="41" fillId="0" borderId="0" xfId="0" applyFont="1" applyAlignment="1">
      <alignment vertical="center" wrapText="1"/>
    </xf>
    <xf numFmtId="0" fontId="41" fillId="0" borderId="0" xfId="0" applyFont="1"/>
    <xf numFmtId="0" fontId="41" fillId="0" borderId="0" xfId="0" applyFont="1" applyAlignment="1">
      <alignment horizontal="center" vertical="center" wrapText="1"/>
    </xf>
    <xf numFmtId="0" fontId="41" fillId="0" borderId="0" xfId="0" applyFont="1" applyAlignment="1">
      <alignment horizontal="left" vertical="center" wrapText="1"/>
    </xf>
    <xf numFmtId="0" fontId="42" fillId="0" borderId="0" xfId="0" applyFont="1"/>
    <xf numFmtId="0" fontId="43" fillId="0" borderId="0" xfId="0" applyFont="1"/>
    <xf numFmtId="0" fontId="44" fillId="0" borderId="0" xfId="0" applyFont="1"/>
    <xf numFmtId="0" fontId="42" fillId="0" borderId="5" xfId="0" applyFont="1" applyBorder="1" applyAlignment="1">
      <alignment horizontal="left" vertical="center"/>
    </xf>
    <xf numFmtId="0" fontId="42" fillId="0" borderId="5" xfId="0" applyFont="1" applyBorder="1" applyAlignment="1">
      <alignment horizontal="center" vertical="center"/>
    </xf>
    <xf numFmtId="164" fontId="45" fillId="0" borderId="7" xfId="1" applyFont="1" applyFill="1" applyBorder="1" applyAlignment="1">
      <alignment horizontal="center" vertical="center" wrapText="1"/>
    </xf>
    <xf numFmtId="164" fontId="45" fillId="0" borderId="5" xfId="1" applyFont="1" applyFill="1" applyBorder="1" applyAlignment="1">
      <alignment horizontal="center" vertical="center" wrapText="1"/>
    </xf>
    <xf numFmtId="164" fontId="45" fillId="0" borderId="18" xfId="1" applyFont="1" applyFill="1" applyBorder="1" applyAlignment="1">
      <alignment vertical="center" wrapText="1"/>
    </xf>
    <xf numFmtId="0" fontId="46" fillId="0" borderId="8" xfId="0" applyFont="1" applyBorder="1" applyAlignment="1">
      <alignment horizontal="center" vertical="top"/>
    </xf>
    <xf numFmtId="0" fontId="46" fillId="0" borderId="8" xfId="0" applyFont="1" applyBorder="1" applyAlignment="1">
      <alignment horizontal="left" vertical="center" wrapText="1"/>
    </xf>
    <xf numFmtId="0" fontId="46" fillId="0" borderId="7" xfId="0" applyFont="1" applyBorder="1" applyAlignment="1">
      <alignment horizontal="center" vertical="top"/>
    </xf>
    <xf numFmtId="0" fontId="46" fillId="0" borderId="7" xfId="0" applyFont="1" applyBorder="1" applyAlignment="1">
      <alignment horizontal="left" vertical="center" wrapText="1"/>
    </xf>
    <xf numFmtId="0" fontId="46" fillId="0" borderId="12" xfId="0" applyFont="1" applyBorder="1" applyAlignment="1">
      <alignment horizontal="center" vertical="top"/>
    </xf>
    <xf numFmtId="0" fontId="46" fillId="0" borderId="12" xfId="0" applyFont="1" applyBorder="1" applyAlignment="1">
      <alignment horizontal="left" vertical="center" wrapText="1"/>
    </xf>
    <xf numFmtId="0" fontId="46" fillId="0" borderId="12" xfId="0" applyFont="1" applyBorder="1" applyAlignment="1">
      <alignment horizontal="left" vertical="top" wrapText="1"/>
    </xf>
    <xf numFmtId="0" fontId="46" fillId="0" borderId="5" xfId="0" applyFont="1" applyBorder="1" applyAlignment="1">
      <alignment horizontal="center" vertical="top"/>
    </xf>
    <xf numFmtId="0" fontId="46" fillId="0" borderId="5" xfId="0" applyFont="1" applyBorder="1" applyAlignment="1">
      <alignment horizontal="left" vertical="center" wrapText="1"/>
    </xf>
    <xf numFmtId="0" fontId="46" fillId="0" borderId="5" xfId="0" applyFont="1" applyBorder="1" applyAlignment="1">
      <alignment horizontal="left" vertical="top" wrapText="1"/>
    </xf>
    <xf numFmtId="0" fontId="46" fillId="0" borderId="7" xfId="0" applyFont="1" applyBorder="1" applyAlignment="1">
      <alignment horizontal="left" vertical="top" wrapText="1"/>
    </xf>
    <xf numFmtId="0" fontId="47" fillId="0" borderId="0" xfId="0" applyFont="1"/>
    <xf numFmtId="0" fontId="47" fillId="0" borderId="0" xfId="0" applyFont="1" applyAlignment="1">
      <alignment wrapText="1"/>
    </xf>
    <xf numFmtId="0" fontId="48" fillId="0" borderId="0" xfId="0" applyFont="1"/>
    <xf numFmtId="0" fontId="45" fillId="0" borderId="0" xfId="0" applyFont="1" applyAlignment="1">
      <alignment horizontal="left"/>
    </xf>
    <xf numFmtId="0" fontId="42" fillId="0" borderId="4" xfId="0" applyFont="1" applyBorder="1" applyAlignment="1">
      <alignment vertical="center"/>
    </xf>
    <xf numFmtId="4" fontId="50" fillId="0" borderId="0" xfId="0" applyNumberFormat="1" applyFont="1" applyAlignment="1">
      <alignment vertical="center" wrapText="1"/>
    </xf>
    <xf numFmtId="164" fontId="46" fillId="0" borderId="7" xfId="1" applyFont="1" applyFill="1" applyBorder="1" applyAlignment="1">
      <alignment horizontal="center" vertical="center" wrapText="1"/>
    </xf>
    <xf numFmtId="2" fontId="30" fillId="0" borderId="4" xfId="0" applyNumberFormat="1" applyFont="1" applyBorder="1" applyAlignment="1">
      <alignment horizontal="left" vertical="center" wrapText="1"/>
    </xf>
    <xf numFmtId="2" fontId="30" fillId="0" borderId="28" xfId="0" applyNumberFormat="1" applyFont="1" applyBorder="1" applyAlignment="1">
      <alignment horizontal="left" vertical="center"/>
    </xf>
    <xf numFmtId="0" fontId="30" fillId="0" borderId="0" xfId="0" applyFont="1" applyAlignment="1">
      <alignment horizontal="center" vertical="center"/>
    </xf>
    <xf numFmtId="0" fontId="30" fillId="0" borderId="0" xfId="0" applyFont="1" applyAlignment="1">
      <alignment horizontal="center" vertical="center" wrapText="1"/>
    </xf>
    <xf numFmtId="4" fontId="30" fillId="0" borderId="0" xfId="0" applyNumberFormat="1" applyFont="1" applyAlignment="1">
      <alignment horizontal="center" vertical="center" wrapText="1"/>
    </xf>
    <xf numFmtId="164" fontId="30" fillId="0" borderId="0" xfId="1" applyFont="1" applyFill="1" applyBorder="1" applyAlignment="1">
      <alignment horizontal="right" vertical="center"/>
    </xf>
    <xf numFmtId="0" fontId="16" fillId="0" borderId="0" xfId="0" applyFont="1" applyAlignment="1">
      <alignment horizontal="left"/>
    </xf>
    <xf numFmtId="2" fontId="30" fillId="0" borderId="4" xfId="0" applyNumberFormat="1" applyFont="1" applyBorder="1" applyAlignment="1">
      <alignment horizontal="left" vertical="center"/>
    </xf>
    <xf numFmtId="0" fontId="30" fillId="0" borderId="29" xfId="0" applyFont="1" applyBorder="1" applyAlignment="1">
      <alignment horizontal="left" vertical="center"/>
    </xf>
    <xf numFmtId="0" fontId="30" fillId="0" borderId="6" xfId="0" applyFont="1" applyBorder="1" applyAlignment="1">
      <alignment horizontal="left" vertical="center"/>
    </xf>
    <xf numFmtId="0" fontId="30" fillId="0" borderId="29" xfId="0" applyFont="1" applyBorder="1" applyAlignment="1">
      <alignment horizontal="left"/>
    </xf>
    <xf numFmtId="0" fontId="30" fillId="0" borderId="6" xfId="0" applyFont="1" applyBorder="1" applyAlignment="1">
      <alignment horizontal="left"/>
    </xf>
    <xf numFmtId="0" fontId="30" fillId="0" borderId="29" xfId="0" applyFont="1" applyBorder="1" applyAlignment="1">
      <alignment vertical="center"/>
    </xf>
    <xf numFmtId="0" fontId="30" fillId="0" borderId="6" xfId="0" applyFont="1" applyBorder="1" applyAlignment="1">
      <alignment vertical="center"/>
    </xf>
    <xf numFmtId="0" fontId="30" fillId="0" borderId="29" xfId="0" applyFont="1" applyBorder="1"/>
    <xf numFmtId="0" fontId="30" fillId="0" borderId="6" xfId="0" applyFont="1" applyBorder="1"/>
    <xf numFmtId="0" fontId="29" fillId="8" borderId="19" xfId="0" applyFont="1" applyFill="1" applyBorder="1" applyAlignment="1">
      <alignment horizontal="center" vertical="center"/>
    </xf>
    <xf numFmtId="0" fontId="26" fillId="0" borderId="0" xfId="0" applyFont="1" applyAlignment="1">
      <alignment horizontal="center" vertical="center"/>
    </xf>
    <xf numFmtId="0" fontId="29"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xf>
    <xf numFmtId="0" fontId="29" fillId="0" borderId="0" xfId="0" applyFont="1" applyAlignment="1">
      <alignment horizontal="center" vertical="center" wrapText="1"/>
    </xf>
    <xf numFmtId="0" fontId="34" fillId="0" borderId="7"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horizontal="center" vertical="center" wrapText="1"/>
    </xf>
    <xf numFmtId="164" fontId="34" fillId="0" borderId="5" xfId="1" applyFont="1" applyFill="1" applyBorder="1" applyAlignment="1">
      <alignment horizontal="center" vertical="center" wrapText="1"/>
    </xf>
    <xf numFmtId="164" fontId="34" fillId="0" borderId="7" xfId="1" applyFont="1" applyFill="1" applyBorder="1" applyAlignment="1">
      <alignment horizontal="center" vertical="center"/>
    </xf>
    <xf numFmtId="0" fontId="53" fillId="0" borderId="0" xfId="5">
      <alignment vertical="center"/>
    </xf>
    <xf numFmtId="0" fontId="54" fillId="0" borderId="0" xfId="5" applyFont="1" applyAlignment="1"/>
    <xf numFmtId="0" fontId="11" fillId="0" borderId="0" xfId="0" applyFont="1"/>
    <xf numFmtId="0" fontId="55" fillId="0" borderId="0" xfId="0" applyFont="1"/>
    <xf numFmtId="0" fontId="0" fillId="0" borderId="0" xfId="0" applyAlignment="1">
      <alignment vertical="center"/>
    </xf>
    <xf numFmtId="0" fontId="54" fillId="0" borderId="4" xfId="5" applyFont="1" applyBorder="1">
      <alignment vertical="center"/>
    </xf>
    <xf numFmtId="4" fontId="56" fillId="0" borderId="4" xfId="5" applyNumberFormat="1" applyFont="1" applyBorder="1" applyAlignment="1">
      <alignment vertical="center" wrapText="1"/>
    </xf>
    <xf numFmtId="8" fontId="55" fillId="0" borderId="4" xfId="6" applyNumberFormat="1" applyFont="1" applyBorder="1" applyAlignment="1" applyProtection="1">
      <alignment vertical="center"/>
    </xf>
    <xf numFmtId="0" fontId="54" fillId="0" borderId="5" xfId="5" applyFont="1" applyBorder="1" applyAlignment="1">
      <alignment horizontal="left" vertical="center"/>
    </xf>
    <xf numFmtId="0" fontId="54" fillId="0" borderId="7" xfId="5" applyFont="1" applyBorder="1" applyAlignment="1">
      <alignment horizontal="center" vertical="center"/>
    </xf>
    <xf numFmtId="43" fontId="55" fillId="0" borderId="7" xfId="6" applyFont="1" applyBorder="1" applyAlignment="1" applyProtection="1">
      <alignment horizontal="center" vertical="center" wrapText="1"/>
    </xf>
    <xf numFmtId="0" fontId="55" fillId="0" borderId="15" xfId="5" applyFont="1" applyBorder="1" applyAlignment="1">
      <alignment horizontal="center" vertical="top"/>
    </xf>
    <xf numFmtId="0" fontId="55" fillId="0" borderId="7" xfId="5" applyFont="1" applyBorder="1" applyAlignment="1">
      <alignment horizontal="left" vertical="center" wrapText="1"/>
    </xf>
    <xf numFmtId="43" fontId="55" fillId="0" borderId="7" xfId="6" applyFont="1" applyBorder="1" applyAlignment="1" applyProtection="1">
      <alignment vertical="center" wrapText="1"/>
    </xf>
    <xf numFmtId="0" fontId="55" fillId="0" borderId="7" xfId="5" applyFont="1" applyBorder="1" applyAlignment="1">
      <alignment horizontal="center" vertical="top"/>
    </xf>
    <xf numFmtId="0" fontId="55" fillId="0" borderId="7" xfId="5" applyFont="1" applyBorder="1" applyAlignment="1">
      <alignment horizontal="center" vertical="center" wrapText="1"/>
    </xf>
    <xf numFmtId="0" fontId="55" fillId="0" borderId="7" xfId="5" applyFont="1" applyBorder="1" applyAlignment="1">
      <alignment horizontal="center"/>
    </xf>
    <xf numFmtId="0" fontId="55" fillId="0" borderId="12" xfId="5" applyFont="1" applyBorder="1" applyAlignment="1">
      <alignment horizontal="center" vertical="top"/>
    </xf>
    <xf numFmtId="0" fontId="55" fillId="0" borderId="12" xfId="5" applyFont="1" applyBorder="1" applyAlignment="1">
      <alignment horizontal="left" vertical="center" wrapText="1"/>
    </xf>
    <xf numFmtId="0" fontId="55" fillId="0" borderId="14" xfId="5" applyFont="1" applyBorder="1" applyAlignment="1">
      <alignment horizontal="center" vertical="center" wrapText="1"/>
    </xf>
    <xf numFmtId="0" fontId="55" fillId="0" borderId="13" xfId="5" applyFont="1" applyBorder="1" applyAlignment="1">
      <alignment horizontal="center" vertical="center" wrapText="1"/>
    </xf>
    <xf numFmtId="0" fontId="55" fillId="0" borderId="18" xfId="5" applyFont="1" applyBorder="1" applyAlignment="1">
      <alignment horizontal="center"/>
    </xf>
    <xf numFmtId="0" fontId="55" fillId="0" borderId="5" xfId="5" applyFont="1" applyBorder="1" applyAlignment="1">
      <alignment horizontal="center" vertical="top"/>
    </xf>
    <xf numFmtId="0" fontId="55" fillId="0" borderId="5" xfId="5" applyFont="1" applyBorder="1" applyAlignment="1">
      <alignment horizontal="left" vertical="center" wrapText="1"/>
    </xf>
    <xf numFmtId="0" fontId="55" fillId="0" borderId="7" xfId="5" applyFont="1" applyBorder="1" applyAlignment="1"/>
    <xf numFmtId="0" fontId="55" fillId="0" borderId="18" xfId="5" applyFont="1" applyBorder="1" applyAlignment="1"/>
    <xf numFmtId="0" fontId="55" fillId="0" borderId="18" xfId="5" applyFont="1" applyBorder="1" applyAlignment="1">
      <alignment horizontal="center" vertical="center" wrapText="1"/>
    </xf>
    <xf numFmtId="0" fontId="55" fillId="0" borderId="11" xfId="5" applyFont="1" applyBorder="1" applyAlignment="1">
      <alignment horizontal="center" vertical="top"/>
    </xf>
    <xf numFmtId="0" fontId="55" fillId="0" borderId="7" xfId="5" applyFont="1" applyBorder="1" applyAlignment="1">
      <alignment horizontal="center" vertical="top" wrapText="1"/>
    </xf>
    <xf numFmtId="0" fontId="55" fillId="0" borderId="18" xfId="5" applyFont="1" applyBorder="1" applyAlignment="1">
      <alignment horizontal="center" vertical="top" wrapText="1"/>
    </xf>
    <xf numFmtId="0" fontId="55" fillId="0" borderId="7" xfId="5" applyFont="1" applyBorder="1" applyAlignment="1">
      <alignment horizontal="center" wrapText="1"/>
    </xf>
    <xf numFmtId="0" fontId="55" fillId="0" borderId="7" xfId="5" applyFont="1" applyBorder="1" applyAlignment="1">
      <alignment horizontal="left" vertical="top" wrapText="1"/>
    </xf>
    <xf numFmtId="0" fontId="54" fillId="0" borderId="7" xfId="5" applyFont="1" applyBorder="1" applyAlignment="1">
      <alignment horizontal="left" vertical="center" wrapText="1"/>
    </xf>
    <xf numFmtId="0" fontId="55" fillId="0" borderId="0" xfId="5" applyFont="1" applyAlignment="1">
      <alignment horizontal="center" vertical="top"/>
    </xf>
    <xf numFmtId="0" fontId="54" fillId="0" borderId="0" xfId="5" applyFont="1" applyAlignment="1">
      <alignment horizontal="left" vertical="center" wrapText="1"/>
    </xf>
    <xf numFmtId="43" fontId="55" fillId="0" borderId="0" xfId="6" applyFont="1" applyAlignment="1" applyProtection="1">
      <alignment horizontal="center" vertical="center" wrapText="1"/>
    </xf>
    <xf numFmtId="0" fontId="55" fillId="0" borderId="0" xfId="5" applyFont="1" applyAlignment="1">
      <alignment horizontal="center" vertical="center" wrapText="1"/>
    </xf>
    <xf numFmtId="0" fontId="58" fillId="0" borderId="0" xfId="5" applyFont="1" applyAlignment="1"/>
    <xf numFmtId="0" fontId="59" fillId="0" borderId="0" xfId="5" applyFont="1" applyAlignment="1"/>
    <xf numFmtId="0" fontId="55" fillId="0" borderId="0" xfId="5" applyFont="1" applyAlignment="1"/>
    <xf numFmtId="0" fontId="59" fillId="0" borderId="0" xfId="5" applyFont="1" applyAlignment="1">
      <alignment wrapText="1"/>
    </xf>
    <xf numFmtId="0" fontId="55" fillId="0" borderId="0" xfId="5" applyFont="1" applyAlignment="1">
      <alignment horizontal="left"/>
    </xf>
    <xf numFmtId="0" fontId="15" fillId="0" borderId="15" xfId="0" applyFont="1" applyBorder="1"/>
    <xf numFmtId="0" fontId="15" fillId="0" borderId="10" xfId="0" applyFont="1" applyBorder="1"/>
    <xf numFmtId="0" fontId="15" fillId="0" borderId="8" xfId="0" applyFont="1" applyBorder="1"/>
    <xf numFmtId="0" fontId="15" fillId="0" borderId="16" xfId="0" applyFont="1" applyBorder="1"/>
    <xf numFmtId="0" fontId="15" fillId="4" borderId="8" xfId="0" applyFont="1" applyFill="1" applyBorder="1" applyAlignment="1">
      <alignment horizontal="left" vertical="center"/>
    </xf>
    <xf numFmtId="0" fontId="15" fillId="4" borderId="16" xfId="0" applyFont="1" applyFill="1" applyBorder="1" applyAlignment="1">
      <alignment horizontal="left" vertical="center"/>
    </xf>
    <xf numFmtId="0" fontId="15" fillId="0" borderId="12" xfId="0" applyFont="1" applyBorder="1" applyAlignment="1">
      <alignment vertical="center"/>
    </xf>
    <xf numFmtId="0" fontId="15" fillId="0" borderId="13" xfId="0" applyFont="1" applyBorder="1"/>
    <xf numFmtId="0" fontId="15" fillId="0" borderId="5" xfId="0" applyFont="1" applyBorder="1" applyAlignment="1">
      <alignment vertical="center"/>
    </xf>
    <xf numFmtId="0" fontId="15" fillId="0" borderId="18" xfId="0" applyFont="1" applyBorder="1"/>
    <xf numFmtId="0" fontId="22" fillId="0" borderId="0" xfId="0" applyFont="1"/>
    <xf numFmtId="0" fontId="60" fillId="0" borderId="0" xfId="0" applyFont="1"/>
    <xf numFmtId="0" fontId="15" fillId="0" borderId="0" xfId="0" applyFont="1" applyAlignment="1">
      <alignment wrapText="1"/>
    </xf>
    <xf numFmtId="0" fontId="10" fillId="0" borderId="15" xfId="0" applyFont="1" applyBorder="1"/>
    <xf numFmtId="0" fontId="10" fillId="0" borderId="10" xfId="0" applyFont="1" applyBorder="1"/>
    <xf numFmtId="0" fontId="10" fillId="0" borderId="8" xfId="0" applyFont="1" applyBorder="1"/>
    <xf numFmtId="0" fontId="10" fillId="0" borderId="16" xfId="0" applyFont="1" applyBorder="1"/>
    <xf numFmtId="0" fontId="10" fillId="4" borderId="8" xfId="0" applyFont="1" applyFill="1" applyBorder="1" applyAlignment="1">
      <alignment horizontal="left" vertical="center"/>
    </xf>
    <xf numFmtId="0" fontId="10" fillId="4" borderId="16" xfId="0" applyFont="1" applyFill="1" applyBorder="1" applyAlignment="1">
      <alignment horizontal="left" vertical="center"/>
    </xf>
    <xf numFmtId="0" fontId="10" fillId="0" borderId="0" xfId="0" applyFont="1" applyAlignment="1">
      <alignment horizontal="left" vertical="center"/>
    </xf>
    <xf numFmtId="0" fontId="10" fillId="0" borderId="12" xfId="0" applyFont="1" applyBorder="1" applyAlignment="1">
      <alignment vertical="center"/>
    </xf>
    <xf numFmtId="0" fontId="10" fillId="0" borderId="13" xfId="0" applyFont="1" applyBorder="1"/>
    <xf numFmtId="0" fontId="10" fillId="0" borderId="5" xfId="0" applyFont="1" applyBorder="1" applyAlignment="1">
      <alignment vertical="center"/>
    </xf>
    <xf numFmtId="0" fontId="10" fillId="0" borderId="18" xfId="0" applyFont="1" applyBorder="1"/>
    <xf numFmtId="0" fontId="34"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top"/>
    </xf>
    <xf numFmtId="0" fontId="41" fillId="0" borderId="0" xfId="0" applyFont="1" applyAlignment="1">
      <alignment horizontal="left" vertical="center" wrapText="1"/>
    </xf>
    <xf numFmtId="0" fontId="41" fillId="0" borderId="0" xfId="0" applyFont="1" applyAlignment="1">
      <alignment horizontal="center" vertical="center" wrapText="1"/>
    </xf>
    <xf numFmtId="0" fontId="39" fillId="0" borderId="0" xfId="0" applyFont="1" applyAlignment="1">
      <alignment horizontal="center"/>
    </xf>
    <xf numFmtId="0" fontId="41" fillId="0" borderId="0" xfId="0" applyFont="1" applyAlignment="1">
      <alignment horizontal="center"/>
    </xf>
    <xf numFmtId="0" fontId="41" fillId="0" borderId="7" xfId="0" applyFont="1" applyBorder="1" applyAlignment="1">
      <alignment horizontal="left" vertical="center"/>
    </xf>
    <xf numFmtId="167" fontId="39" fillId="0" borderId="5" xfId="0" applyNumberFormat="1" applyFont="1" applyBorder="1" applyAlignment="1">
      <alignment horizontal="left" vertical="center" wrapText="1"/>
    </xf>
    <xf numFmtId="167" fontId="39" fillId="0" borderId="6" xfId="0" applyNumberFormat="1" applyFont="1" applyBorder="1" applyAlignment="1">
      <alignment horizontal="left" vertical="center" wrapText="1"/>
    </xf>
    <xf numFmtId="167" fontId="39" fillId="0" borderId="18" xfId="0" applyNumberFormat="1" applyFont="1" applyBorder="1" applyAlignment="1">
      <alignment horizontal="left" vertical="center" wrapText="1"/>
    </xf>
    <xf numFmtId="0" fontId="41" fillId="0" borderId="5" xfId="0" applyFont="1" applyBorder="1" applyAlignment="1">
      <alignment horizontal="left" vertical="center"/>
    </xf>
    <xf numFmtId="0" fontId="41" fillId="0" borderId="6" xfId="0" applyFont="1" applyBorder="1" applyAlignment="1">
      <alignment horizontal="left" vertical="center"/>
    </xf>
    <xf numFmtId="0" fontId="39" fillId="0" borderId="5" xfId="0" applyFont="1" applyBorder="1" applyAlignment="1">
      <alignment horizontal="left" vertical="center" wrapText="1"/>
    </xf>
    <xf numFmtId="0" fontId="39" fillId="0" borderId="6" xfId="0" applyFont="1" applyBorder="1" applyAlignment="1">
      <alignment horizontal="left" vertical="center" wrapText="1"/>
    </xf>
    <xf numFmtId="0" fontId="39" fillId="0" borderId="18" xfId="0" applyFont="1" applyBorder="1" applyAlignment="1">
      <alignment horizontal="left" vertical="center" wrapText="1"/>
    </xf>
    <xf numFmtId="0" fontId="34" fillId="0" borderId="0" xfId="0" applyFont="1" applyAlignment="1">
      <alignment horizontal="center" vertical="center"/>
    </xf>
    <xf numFmtId="0" fontId="35" fillId="0" borderId="0" xfId="0" applyFont="1" applyAlignment="1">
      <alignment horizontal="center" vertical="center" wrapText="1"/>
    </xf>
    <xf numFmtId="0" fontId="35" fillId="0" borderId="0" xfId="0" applyFont="1" applyAlignment="1">
      <alignment horizontal="center" vertical="center"/>
    </xf>
    <xf numFmtId="0" fontId="41" fillId="0" borderId="0" xfId="0" applyFont="1" applyAlignment="1">
      <alignment horizontal="left" vertical="center"/>
    </xf>
    <xf numFmtId="0" fontId="39" fillId="9" borderId="5" xfId="0" applyFont="1" applyFill="1" applyBorder="1" applyAlignment="1">
      <alignment horizontal="center" vertical="center"/>
    </xf>
    <xf numFmtId="0" fontId="39" fillId="9" borderId="6" xfId="0" applyFont="1" applyFill="1" applyBorder="1" applyAlignment="1">
      <alignment horizontal="center" vertical="center"/>
    </xf>
    <xf numFmtId="0" fontId="39" fillId="9" borderId="7" xfId="0" applyFont="1" applyFill="1" applyBorder="1" applyAlignment="1">
      <alignment horizontal="center" vertical="center" wrapText="1"/>
    </xf>
    <xf numFmtId="0" fontId="30" fillId="0" borderId="29" xfId="0" applyFont="1" applyBorder="1" applyAlignment="1">
      <alignment horizontal="center"/>
    </xf>
    <xf numFmtId="0" fontId="30" fillId="0" borderId="6" xfId="0" applyFont="1" applyBorder="1" applyAlignment="1">
      <alignment horizontal="center"/>
    </xf>
    <xf numFmtId="0" fontId="32" fillId="0" borderId="29" xfId="0" applyFont="1" applyBorder="1" applyAlignment="1">
      <alignment horizontal="center" vertical="center"/>
    </xf>
    <xf numFmtId="0" fontId="32" fillId="0" borderId="6" xfId="0" applyFont="1" applyBorder="1" applyAlignment="1">
      <alignment horizontal="center" vertical="center"/>
    </xf>
    <xf numFmtId="0" fontId="0" fillId="0" borderId="0" xfId="0" applyAlignment="1">
      <alignment horizontal="left" vertical="center" wrapText="1"/>
    </xf>
    <xf numFmtId="0" fontId="26" fillId="0" borderId="0" xfId="0" applyFont="1" applyAlignment="1">
      <alignment horizontal="right" vertical="center"/>
    </xf>
    <xf numFmtId="0" fontId="26" fillId="0" borderId="0" xfId="0" applyFont="1" applyAlignment="1">
      <alignment horizontal="right" vertical="center" wrapText="1"/>
    </xf>
    <xf numFmtId="2" fontId="30" fillId="0" borderId="0" xfId="0" applyNumberFormat="1" applyFont="1" applyAlignment="1">
      <alignment horizontal="center" vertical="center" wrapText="1"/>
    </xf>
    <xf numFmtId="0" fontId="32" fillId="0" borderId="0" xfId="0" applyFont="1" applyAlignment="1">
      <alignment horizontal="center" vertical="center"/>
    </xf>
    <xf numFmtId="0" fontId="30" fillId="0" borderId="28" xfId="0" applyFont="1" applyBorder="1" applyAlignment="1">
      <alignment horizontal="center" vertical="center"/>
    </xf>
    <xf numFmtId="0" fontId="30" fillId="0" borderId="4" xfId="0" applyFont="1" applyBorder="1" applyAlignment="1">
      <alignment horizontal="center" vertical="center"/>
    </xf>
    <xf numFmtId="0" fontId="32" fillId="0" borderId="28" xfId="0" applyFont="1" applyBorder="1" applyAlignment="1">
      <alignment horizontal="center"/>
    </xf>
    <xf numFmtId="0" fontId="32" fillId="0" borderId="4" xfId="0" applyFont="1" applyBorder="1" applyAlignment="1">
      <alignment horizontal="center"/>
    </xf>
    <xf numFmtId="0" fontId="30" fillId="0" borderId="29" xfId="0" applyFont="1" applyBorder="1" applyAlignment="1">
      <alignment horizontal="center" vertical="center"/>
    </xf>
    <xf numFmtId="0" fontId="30" fillId="0" borderId="6" xfId="0" applyFont="1" applyBorder="1" applyAlignment="1">
      <alignment horizontal="center" vertical="center"/>
    </xf>
    <xf numFmtId="0" fontId="32" fillId="0" borderId="29" xfId="0" applyFont="1" applyBorder="1" applyAlignment="1">
      <alignment horizontal="center"/>
    </xf>
    <xf numFmtId="0" fontId="32" fillId="0" borderId="6" xfId="0" applyFont="1" applyBorder="1" applyAlignment="1">
      <alignment horizontal="center"/>
    </xf>
    <xf numFmtId="0" fontId="30" fillId="0" borderId="0" xfId="0" applyFont="1" applyAlignment="1">
      <alignment horizontal="center" vertical="center"/>
    </xf>
    <xf numFmtId="0" fontId="32" fillId="0" borderId="0" xfId="0" applyFont="1" applyAlignment="1">
      <alignment horizontal="center"/>
    </xf>
    <xf numFmtId="0" fontId="30" fillId="0" borderId="0" xfId="0" applyFont="1" applyAlignment="1">
      <alignment horizontal="center"/>
    </xf>
    <xf numFmtId="0" fontId="27" fillId="0" borderId="0" xfId="0" applyFont="1" applyAlignment="1">
      <alignment horizontal="center" vertical="center" wrapText="1"/>
    </xf>
    <xf numFmtId="164" fontId="28" fillId="0" borderId="0" xfId="1" applyFont="1" applyFill="1" applyBorder="1" applyAlignment="1">
      <alignment horizontal="center" vertical="center" wrapText="1"/>
    </xf>
    <xf numFmtId="164" fontId="26" fillId="0" borderId="0" xfId="1" applyFont="1" applyFill="1" applyBorder="1" applyAlignment="1">
      <alignment horizontal="center" vertical="center" wrapText="1"/>
    </xf>
    <xf numFmtId="0" fontId="26" fillId="0" borderId="0" xfId="0" applyFont="1" applyAlignment="1">
      <alignment horizontal="center" vertical="center"/>
    </xf>
    <xf numFmtId="0" fontId="26" fillId="0" borderId="0" xfId="0" applyFont="1" applyAlignment="1">
      <alignment horizontal="center" vertical="center" wrapText="1"/>
    </xf>
    <xf numFmtId="9" fontId="26" fillId="0" borderId="0" xfId="0" applyNumberFormat="1" applyFont="1" applyAlignment="1">
      <alignment horizontal="center" vertical="center"/>
    </xf>
    <xf numFmtId="9" fontId="26" fillId="0" borderId="0" xfId="0" applyNumberFormat="1" applyFont="1" applyAlignment="1">
      <alignment horizontal="center" vertical="center" wrapText="1"/>
    </xf>
    <xf numFmtId="4" fontId="27" fillId="0" borderId="0" xfId="0" applyNumberFormat="1" applyFont="1" applyAlignment="1">
      <alignment horizontal="center" vertical="center" wrapText="1"/>
    </xf>
    <xf numFmtId="0" fontId="26" fillId="0" borderId="0" xfId="0" applyFont="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30" fillId="0" borderId="0" xfId="0" applyFont="1" applyAlignment="1">
      <alignment horizontal="center" vertical="center" wrapText="1"/>
    </xf>
    <xf numFmtId="166" fontId="28" fillId="0" borderId="0" xfId="1" applyNumberFormat="1" applyFont="1" applyFill="1" applyBorder="1" applyAlignment="1">
      <alignment horizontal="center" vertical="center" wrapText="1"/>
    </xf>
    <xf numFmtId="1" fontId="26" fillId="0" borderId="0" xfId="1" applyNumberFormat="1" applyFont="1" applyFill="1" applyBorder="1" applyAlignment="1">
      <alignment horizontal="center" vertical="center" wrapText="1"/>
    </xf>
    <xf numFmtId="0" fontId="33" fillId="0" borderId="0" xfId="0" applyFont="1" applyAlignment="1">
      <alignment horizontal="center"/>
    </xf>
    <xf numFmtId="2" fontId="30" fillId="0" borderId="0" xfId="0" applyNumberFormat="1" applyFont="1" applyAlignment="1">
      <alignment horizontal="center" vertical="center"/>
    </xf>
    <xf numFmtId="0" fontId="32" fillId="0" borderId="0" xfId="0" applyFont="1" applyAlignment="1">
      <alignment horizontal="left" vertical="center"/>
    </xf>
    <xf numFmtId="0" fontId="32" fillId="0" borderId="0" xfId="0" applyFont="1" applyAlignment="1">
      <alignment horizontal="left"/>
    </xf>
    <xf numFmtId="2" fontId="51" fillId="0" borderId="0" xfId="0" applyNumberFormat="1" applyFont="1" applyAlignment="1">
      <alignment horizontal="center" vertical="center" wrapText="1"/>
    </xf>
    <xf numFmtId="0" fontId="52" fillId="0" borderId="0" xfId="0" applyFont="1" applyAlignment="1">
      <alignment horizontal="left" vertical="center" wrapText="1"/>
    </xf>
    <xf numFmtId="0" fontId="32" fillId="0" borderId="28" xfId="0" applyFont="1" applyBorder="1" applyAlignment="1">
      <alignment horizontal="center" vertical="center"/>
    </xf>
    <xf numFmtId="0" fontId="32" fillId="0" borderId="4" xfId="0" applyFont="1" applyBorder="1" applyAlignment="1">
      <alignment horizontal="center" vertical="center"/>
    </xf>
    <xf numFmtId="0" fontId="27" fillId="0" borderId="1" xfId="0" applyFont="1" applyBorder="1" applyAlignment="1">
      <alignment horizontal="center" vertical="center" wrapText="1"/>
    </xf>
    <xf numFmtId="164" fontId="28" fillId="0" borderId="1" xfId="1" applyFont="1" applyBorder="1" applyAlignment="1">
      <alignment horizontal="center" vertical="center" wrapText="1"/>
    </xf>
    <xf numFmtId="164" fontId="26" fillId="7" borderId="1" xfId="1" applyFont="1" applyFill="1" applyBorder="1" applyAlignment="1">
      <alignment horizontal="center" vertical="center" wrapText="1"/>
    </xf>
    <xf numFmtId="0" fontId="52" fillId="0" borderId="27" xfId="0" applyFont="1" applyBorder="1" applyAlignment="1">
      <alignment horizontal="left" vertical="center" wrapText="1"/>
    </xf>
    <xf numFmtId="0" fontId="26" fillId="0" borderId="5" xfId="0" applyFont="1" applyBorder="1" applyAlignment="1">
      <alignment horizontal="center" vertical="center"/>
    </xf>
    <xf numFmtId="0" fontId="26" fillId="0" borderId="18" xfId="0" applyFont="1" applyBorder="1" applyAlignment="1">
      <alignment horizontal="center" vertical="center"/>
    </xf>
    <xf numFmtId="0" fontId="26" fillId="0" borderId="5" xfId="0" applyFont="1" applyBorder="1" applyAlignment="1">
      <alignment horizontal="center" vertical="center" wrapText="1"/>
    </xf>
    <xf numFmtId="0" fontId="26" fillId="0" borderId="18" xfId="0" applyFont="1" applyBorder="1" applyAlignment="1">
      <alignment horizontal="center" vertical="center" wrapText="1"/>
    </xf>
    <xf numFmtId="9" fontId="26" fillId="0" borderId="5" xfId="0" applyNumberFormat="1" applyFont="1" applyBorder="1" applyAlignment="1">
      <alignment horizontal="center" vertical="center"/>
    </xf>
    <xf numFmtId="0" fontId="26" fillId="0" borderId="6" xfId="0" applyFont="1" applyBorder="1" applyAlignment="1">
      <alignment horizontal="center" vertical="center"/>
    </xf>
    <xf numFmtId="0" fontId="26" fillId="0" borderId="15"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9" xfId="0" applyFont="1" applyBorder="1" applyAlignment="1">
      <alignment horizontal="center" vertical="center"/>
    </xf>
    <xf numFmtId="0" fontId="26" fillId="0" borderId="9" xfId="0" applyFont="1" applyBorder="1" applyAlignment="1">
      <alignment horizontal="center" vertical="center" wrapText="1"/>
    </xf>
    <xf numFmtId="9" fontId="26" fillId="0" borderId="9" xfId="0" applyNumberFormat="1" applyFont="1" applyBorder="1" applyAlignment="1">
      <alignment horizontal="center" vertical="center"/>
    </xf>
    <xf numFmtId="9" fontId="26" fillId="0" borderId="9" xfId="0" applyNumberFormat="1" applyFont="1" applyBorder="1" applyAlignment="1">
      <alignment horizontal="center" vertical="center" wrapText="1"/>
    </xf>
    <xf numFmtId="164" fontId="21" fillId="5" borderId="11" xfId="1" applyFont="1" applyFill="1" applyBorder="1" applyAlignment="1">
      <alignment horizontal="center" vertical="center" wrapText="1"/>
    </xf>
    <xf numFmtId="164" fontId="21" fillId="5" borderId="17" xfId="1" applyFont="1" applyFill="1" applyBorder="1" applyAlignment="1">
      <alignment horizontal="center" vertical="center" wrapText="1"/>
    </xf>
    <xf numFmtId="164" fontId="21" fillId="5" borderId="14" xfId="1" applyFont="1" applyFill="1" applyBorder="1" applyAlignment="1">
      <alignment horizontal="center"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0" xfId="0" applyFont="1" applyAlignment="1">
      <alignment horizontal="left" vertical="center" wrapText="1"/>
    </xf>
    <xf numFmtId="0" fontId="20" fillId="0" borderId="16" xfId="0" applyFont="1" applyBorder="1" applyAlignment="1">
      <alignment horizontal="left" vertical="center" wrapText="1"/>
    </xf>
    <xf numFmtId="164" fontId="21" fillId="5" borderId="11" xfId="0" applyNumberFormat="1" applyFont="1" applyFill="1" applyBorder="1" applyAlignment="1">
      <alignment horizontal="center" vertical="center" wrapText="1"/>
    </xf>
    <xf numFmtId="164" fontId="21" fillId="5" borderId="17" xfId="0" applyNumberFormat="1" applyFont="1" applyFill="1" applyBorder="1" applyAlignment="1">
      <alignment horizontal="center" vertical="center" wrapText="1"/>
    </xf>
    <xf numFmtId="164" fontId="21" fillId="5" borderId="14" xfId="0" applyNumberFormat="1" applyFont="1" applyFill="1" applyBorder="1" applyAlignment="1">
      <alignment horizontal="center" vertical="center" wrapText="1"/>
    </xf>
    <xf numFmtId="164" fontId="24" fillId="0" borderId="19" xfId="1" applyFont="1" applyBorder="1" applyAlignment="1">
      <alignment horizontal="center" vertical="center" wrapText="1"/>
    </xf>
    <xf numFmtId="4" fontId="20" fillId="0" borderId="21" xfId="0" applyNumberFormat="1" applyFont="1" applyBorder="1" applyAlignment="1">
      <alignment horizontal="center"/>
    </xf>
    <xf numFmtId="0" fontId="20" fillId="0" borderId="22" xfId="0" applyFont="1" applyBorder="1" applyAlignment="1">
      <alignment horizontal="center"/>
    </xf>
    <xf numFmtId="164" fontId="24" fillId="0" borderId="19" xfId="1" applyFont="1" applyBorder="1" applyAlignment="1">
      <alignment vertical="center" wrapText="1"/>
    </xf>
    <xf numFmtId="164" fontId="24" fillId="0" borderId="23" xfId="1" applyFont="1" applyBorder="1" applyAlignment="1">
      <alignment vertical="center" wrapText="1"/>
    </xf>
    <xf numFmtId="164" fontId="21" fillId="5" borderId="7" xfId="1" applyFont="1" applyFill="1" applyBorder="1" applyAlignment="1">
      <alignment horizontal="center" vertical="center" wrapText="1"/>
    </xf>
    <xf numFmtId="164" fontId="21" fillId="5" borderId="7" xfId="0" applyNumberFormat="1" applyFont="1" applyFill="1" applyBorder="1" applyAlignment="1">
      <alignment horizontal="center" vertical="center" wrapText="1"/>
    </xf>
    <xf numFmtId="164" fontId="21" fillId="5" borderId="15" xfId="1" applyFont="1" applyFill="1" applyBorder="1" applyAlignment="1">
      <alignment horizontal="center" vertical="center" wrapText="1"/>
    </xf>
    <xf numFmtId="164" fontId="21" fillId="5" borderId="10" xfId="1" applyFont="1" applyFill="1" applyBorder="1" applyAlignment="1">
      <alignment horizontal="center" vertical="center" wrapText="1"/>
    </xf>
    <xf numFmtId="164" fontId="21" fillId="5" borderId="8" xfId="1" applyFont="1" applyFill="1" applyBorder="1" applyAlignment="1">
      <alignment horizontal="center" vertical="center" wrapText="1"/>
    </xf>
    <xf numFmtId="164" fontId="21" fillId="5" borderId="16" xfId="1" applyFont="1" applyFill="1" applyBorder="1" applyAlignment="1">
      <alignment horizontal="center" vertical="center" wrapText="1"/>
    </xf>
    <xf numFmtId="164" fontId="21" fillId="5" borderId="12" xfId="1" applyFont="1" applyFill="1" applyBorder="1" applyAlignment="1">
      <alignment horizontal="center" vertical="center" wrapText="1"/>
    </xf>
    <xf numFmtId="164" fontId="21" fillId="5" borderId="13" xfId="1" applyFont="1" applyFill="1" applyBorder="1" applyAlignment="1">
      <alignment horizontal="center" vertical="center" wrapText="1"/>
    </xf>
    <xf numFmtId="164" fontId="25" fillId="5" borderId="7" xfId="1" applyFont="1" applyFill="1" applyBorder="1" applyAlignment="1">
      <alignment horizontal="center" vertical="center" wrapText="1"/>
    </xf>
    <xf numFmtId="49" fontId="20" fillId="0" borderId="9" xfId="0" applyNumberFormat="1" applyFont="1" applyBorder="1" applyAlignment="1">
      <alignment horizontal="left" vertical="center" wrapText="1"/>
    </xf>
    <xf numFmtId="49" fontId="20" fillId="0" borderId="10" xfId="0" applyNumberFormat="1" applyFont="1" applyBorder="1" applyAlignment="1">
      <alignment horizontal="left" vertical="center" wrapText="1"/>
    </xf>
    <xf numFmtId="49" fontId="20" fillId="0" borderId="0" xfId="0" applyNumberFormat="1" applyFont="1" applyAlignment="1">
      <alignment horizontal="left" vertical="center" wrapText="1"/>
    </xf>
    <xf numFmtId="49" fontId="20" fillId="0" borderId="16" xfId="0" applyNumberFormat="1" applyFont="1" applyBorder="1" applyAlignment="1">
      <alignment horizontal="left" vertical="center" wrapText="1"/>
    </xf>
    <xf numFmtId="0" fontId="25" fillId="5" borderId="7" xfId="0" applyFont="1" applyFill="1" applyBorder="1" applyAlignment="1">
      <alignment horizontal="center" vertical="center" wrapText="1"/>
    </xf>
    <xf numFmtId="0" fontId="16" fillId="0" borderId="0" xfId="0" applyFont="1" applyAlignment="1">
      <alignment horizontal="right" vertical="center" wrapText="1"/>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0" xfId="0" applyFont="1" applyAlignment="1">
      <alignment horizontal="left" vertical="center"/>
    </xf>
    <xf numFmtId="0" fontId="20" fillId="0" borderId="16" xfId="0" applyFont="1" applyBorder="1" applyAlignment="1">
      <alignment horizontal="left" vertical="center"/>
    </xf>
    <xf numFmtId="0" fontId="19" fillId="0" borderId="8" xfId="0" applyFont="1" applyBorder="1" applyAlignment="1">
      <alignment horizontal="center" vertical="center"/>
    </xf>
    <xf numFmtId="0" fontId="19" fillId="0" borderId="15" xfId="0" applyFont="1" applyBorder="1" applyAlignment="1">
      <alignment horizontal="center" vertical="center" wrapText="1"/>
    </xf>
    <xf numFmtId="0" fontId="19" fillId="0" borderId="8" xfId="0" applyFont="1" applyBorder="1" applyAlignment="1">
      <alignment horizontal="center" vertical="center" wrapText="1"/>
    </xf>
    <xf numFmtId="164" fontId="24" fillId="0" borderId="23" xfId="1" applyFont="1" applyBorder="1" applyAlignment="1">
      <alignment horizontal="center" vertical="center" wrapText="1"/>
    </xf>
    <xf numFmtId="164" fontId="25" fillId="5" borderId="7" xfId="0" applyNumberFormat="1" applyFont="1" applyFill="1" applyBorder="1" applyAlignment="1">
      <alignment horizontal="center" vertical="center" wrapText="1"/>
    </xf>
    <xf numFmtId="0" fontId="46" fillId="0" borderId="15" xfId="0" applyFont="1" applyBorder="1" applyAlignment="1">
      <alignment horizontal="center" vertical="top"/>
    </xf>
    <xf numFmtId="0" fontId="46" fillId="0" borderId="12" xfId="0" applyFont="1" applyBorder="1" applyAlignment="1">
      <alignment horizontal="center" vertical="top"/>
    </xf>
    <xf numFmtId="0" fontId="42" fillId="0" borderId="5" xfId="0" applyFont="1" applyBorder="1" applyAlignment="1">
      <alignment horizontal="left" vertical="center"/>
    </xf>
    <xf numFmtId="0" fontId="42" fillId="0" borderId="18" xfId="0" applyFont="1" applyBorder="1" applyAlignment="1">
      <alignment horizontal="left" vertical="center"/>
    </xf>
    <xf numFmtId="0" fontId="49" fillId="0" borderId="4" xfId="0" applyFont="1" applyBorder="1" applyAlignment="1">
      <alignment horizontal="left" vertical="top" wrapText="1"/>
    </xf>
    <xf numFmtId="0" fontId="46" fillId="0" borderId="11" xfId="0" applyFont="1" applyBorder="1" applyAlignment="1">
      <alignment horizontal="center" vertical="top" wrapText="1"/>
    </xf>
    <xf numFmtId="0" fontId="46" fillId="0" borderId="14" xfId="0" applyFont="1" applyBorder="1" applyAlignment="1">
      <alignment horizontal="center" vertical="top" wrapText="1"/>
    </xf>
    <xf numFmtId="0" fontId="46" fillId="0" borderId="11" xfId="0" applyFont="1" applyBorder="1" applyAlignment="1">
      <alignment horizontal="center" vertical="top"/>
    </xf>
    <xf numFmtId="0" fontId="46" fillId="0" borderId="14" xfId="0" applyFont="1" applyBorder="1" applyAlignment="1">
      <alignment horizontal="center" vertical="top"/>
    </xf>
    <xf numFmtId="0" fontId="9" fillId="0" borderId="5" xfId="0" applyFont="1" applyBorder="1" applyAlignment="1">
      <alignment horizontal="left" vertical="center"/>
    </xf>
    <xf numFmtId="0" fontId="9" fillId="0" borderId="18" xfId="0" applyFont="1" applyBorder="1" applyAlignment="1">
      <alignment horizontal="left" vertical="center"/>
    </xf>
    <xf numFmtId="0" fontId="4" fillId="0" borderId="11" xfId="0" applyFont="1" applyBorder="1" applyAlignment="1">
      <alignment horizontal="center" vertical="top" wrapText="1"/>
    </xf>
    <xf numFmtId="0" fontId="4" fillId="0" borderId="14" xfId="0" applyFont="1" applyBorder="1" applyAlignment="1">
      <alignment horizontal="center" vertical="top" wrapText="1"/>
    </xf>
    <xf numFmtId="0" fontId="4" fillId="0" borderId="11" xfId="0" applyFont="1" applyBorder="1" applyAlignment="1">
      <alignment horizontal="center" vertical="top"/>
    </xf>
    <xf numFmtId="0" fontId="4" fillId="0" borderId="14" xfId="0" applyFont="1" applyBorder="1" applyAlignment="1">
      <alignment horizontal="center" vertical="top"/>
    </xf>
    <xf numFmtId="0" fontId="4" fillId="0" borderId="15" xfId="0" applyFont="1" applyBorder="1" applyAlignment="1">
      <alignment horizontal="center" vertical="top"/>
    </xf>
    <xf numFmtId="0" fontId="4" fillId="0" borderId="12" xfId="0" applyFont="1" applyBorder="1" applyAlignment="1">
      <alignment horizontal="center" vertical="top"/>
    </xf>
    <xf numFmtId="0" fontId="54" fillId="0" borderId="4" xfId="5" applyFont="1" applyBorder="1" applyAlignment="1">
      <alignment horizontal="left" vertical="top" wrapText="1"/>
    </xf>
    <xf numFmtId="0" fontId="55" fillId="0" borderId="7" xfId="5" applyFont="1" applyBorder="1" applyAlignment="1">
      <alignment horizontal="center" vertical="top"/>
    </xf>
    <xf numFmtId="0" fontId="55" fillId="0" borderId="7" xfId="5" applyFont="1" applyBorder="1" applyAlignment="1">
      <alignment horizontal="center" vertical="top" wrapText="1"/>
    </xf>
    <xf numFmtId="0" fontId="55" fillId="0" borderId="15" xfId="5" applyFont="1" applyBorder="1" applyAlignment="1">
      <alignment horizontal="center" vertical="center"/>
    </xf>
    <xf numFmtId="0" fontId="55" fillId="0" borderId="12" xfId="5" applyFont="1" applyBorder="1" applyAlignment="1">
      <alignment horizontal="center" vertical="center"/>
    </xf>
    <xf numFmtId="0" fontId="16" fillId="0" borderId="4" xfId="0" applyFont="1" applyBorder="1" applyAlignment="1">
      <alignment horizontal="left" vertical="top" wrapText="1"/>
    </xf>
    <xf numFmtId="0" fontId="54" fillId="0" borderId="5" xfId="5" applyFont="1" applyBorder="1" applyAlignment="1">
      <alignment horizontal="left" vertical="center"/>
    </xf>
    <xf numFmtId="0" fontId="54" fillId="0" borderId="18" xfId="5" applyFont="1" applyBorder="1" applyAlignment="1">
      <alignment horizontal="left" vertical="center"/>
    </xf>
    <xf numFmtId="4" fontId="49" fillId="0" borderId="4" xfId="0" applyNumberFormat="1" applyFont="1" applyBorder="1" applyAlignment="1">
      <alignment horizontal="left" vertical="top" wrapText="1"/>
    </xf>
    <xf numFmtId="0" fontId="15" fillId="0" borderId="15" xfId="0" applyFont="1" applyBorder="1" applyAlignment="1">
      <alignment horizontal="center"/>
    </xf>
    <xf numFmtId="0" fontId="15" fillId="0" borderId="10" xfId="0" applyFont="1" applyBorder="1" applyAlignment="1">
      <alignment horizontal="center"/>
    </xf>
    <xf numFmtId="0" fontId="15" fillId="0" borderId="12" xfId="0" applyFont="1" applyBorder="1" applyAlignment="1">
      <alignment horizontal="center"/>
    </xf>
    <xf numFmtId="0" fontId="15" fillId="0" borderId="13" xfId="0" applyFont="1" applyBorder="1" applyAlignment="1">
      <alignment horizontal="center"/>
    </xf>
    <xf numFmtId="0" fontId="4" fillId="0" borderId="15" xfId="0" applyFont="1" applyBorder="1" applyAlignment="1">
      <alignment horizontal="center"/>
    </xf>
    <xf numFmtId="0" fontId="4" fillId="0" borderId="10"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7" xfId="0" applyFont="1" applyBorder="1" applyAlignment="1">
      <alignment horizontal="center"/>
    </xf>
    <xf numFmtId="0" fontId="11" fillId="0" borderId="5" xfId="0" applyFont="1" applyBorder="1" applyAlignment="1">
      <alignment horizontal="left" vertical="center"/>
    </xf>
    <xf numFmtId="0" fontId="11" fillId="0" borderId="18" xfId="0" applyFont="1" applyBorder="1" applyAlignment="1">
      <alignment horizontal="left" vertical="center"/>
    </xf>
    <xf numFmtId="165" fontId="4" fillId="0" borderId="5" xfId="0" applyNumberFormat="1" applyFont="1" applyBorder="1" applyAlignment="1">
      <alignment horizontal="center" vertical="center" wrapText="1"/>
    </xf>
    <xf numFmtId="165" fontId="4" fillId="0" borderId="18" xfId="0" applyNumberFormat="1" applyFont="1" applyBorder="1" applyAlignment="1">
      <alignment horizontal="center" vertical="center" wrapText="1"/>
    </xf>
    <xf numFmtId="165" fontId="4" fillId="0" borderId="5" xfId="0" applyNumberFormat="1" applyFont="1" applyBorder="1" applyAlignment="1">
      <alignment horizontal="center" vertical="center"/>
    </xf>
    <xf numFmtId="165" fontId="4" fillId="0" borderId="18" xfId="0" applyNumberFormat="1" applyFont="1" applyBorder="1" applyAlignment="1">
      <alignment horizontal="center" vertical="center"/>
    </xf>
    <xf numFmtId="0" fontId="11" fillId="0" borderId="8" xfId="0" applyFont="1" applyBorder="1" applyAlignment="1">
      <alignment horizontal="left" vertical="center" wrapText="1"/>
    </xf>
    <xf numFmtId="0" fontId="11" fillId="0" borderId="16" xfId="0" applyFont="1" applyBorder="1" applyAlignment="1">
      <alignment horizontal="left" vertical="center" wrapText="1"/>
    </xf>
    <xf numFmtId="164" fontId="4" fillId="0" borderId="7" xfId="1" applyFont="1" applyBorder="1" applyAlignment="1">
      <alignment horizontal="center" vertical="center"/>
    </xf>
    <xf numFmtId="164" fontId="4" fillId="0" borderId="5" xfId="1" applyFont="1" applyBorder="1" applyAlignment="1">
      <alignment horizontal="center" vertical="center" wrapText="1"/>
    </xf>
    <xf numFmtId="164" fontId="4" fillId="0" borderId="18" xfId="1" applyFont="1" applyBorder="1" applyAlignment="1">
      <alignment horizontal="center" vertical="center" wrapText="1"/>
    </xf>
    <xf numFmtId="0" fontId="4" fillId="4" borderId="7" xfId="0" applyFont="1" applyFill="1" applyBorder="1" applyAlignment="1">
      <alignment horizontal="left" vertical="center"/>
    </xf>
    <xf numFmtId="0" fontId="15" fillId="0" borderId="4" xfId="0" applyFont="1" applyBorder="1" applyAlignment="1">
      <alignment horizontal="left" vertical="center" wrapText="1"/>
    </xf>
    <xf numFmtId="164" fontId="15" fillId="0" borderId="6" xfId="1" applyFont="1" applyBorder="1" applyAlignment="1">
      <alignment horizontal="left" vertical="center" wrapText="1"/>
    </xf>
    <xf numFmtId="0" fontId="9" fillId="0" borderId="7" xfId="0" applyFont="1" applyBorder="1" applyAlignment="1">
      <alignment horizontal="center" vertical="center"/>
    </xf>
    <xf numFmtId="0" fontId="9" fillId="0" borderId="7" xfId="0" applyFont="1" applyBorder="1" applyAlignment="1">
      <alignment horizontal="center"/>
    </xf>
    <xf numFmtId="4" fontId="15" fillId="0" borderId="4" xfId="0" applyNumberFormat="1" applyFont="1" applyBorder="1" applyAlignment="1">
      <alignment horizontal="left" vertical="center" wrapText="1"/>
    </xf>
    <xf numFmtId="0" fontId="15" fillId="0" borderId="4" xfId="0" applyFont="1" applyBorder="1" applyAlignment="1">
      <alignment horizontal="left" vertical="top" wrapText="1"/>
    </xf>
    <xf numFmtId="0" fontId="4" fillId="0" borderId="5" xfId="0" applyFont="1" applyBorder="1" applyAlignment="1">
      <alignment horizontal="center"/>
    </xf>
    <xf numFmtId="0" fontId="4" fillId="0" borderId="18" xfId="0" applyFont="1" applyBorder="1" applyAlignment="1">
      <alignment horizontal="center"/>
    </xf>
    <xf numFmtId="164" fontId="4" fillId="0" borderId="5" xfId="1" applyFont="1" applyBorder="1" applyAlignment="1">
      <alignment horizontal="center" vertical="center"/>
    </xf>
    <xf numFmtId="164" fontId="4" fillId="0" borderId="18" xfId="1" applyFont="1" applyBorder="1" applyAlignment="1">
      <alignment horizontal="center" vertical="center"/>
    </xf>
    <xf numFmtId="0" fontId="4" fillId="4" borderId="5" xfId="0" applyFont="1" applyFill="1" applyBorder="1" applyAlignment="1">
      <alignment horizontal="left" vertical="center"/>
    </xf>
    <xf numFmtId="0" fontId="4" fillId="4" borderId="18" xfId="0" applyFont="1" applyFill="1" applyBorder="1" applyAlignment="1">
      <alignment horizontal="left"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5" xfId="0" applyFont="1" applyBorder="1" applyAlignment="1">
      <alignment horizontal="center"/>
    </xf>
    <xf numFmtId="0" fontId="9" fillId="0" borderId="18" xfId="0" applyFont="1" applyBorder="1" applyAlignment="1">
      <alignment horizontal="center"/>
    </xf>
    <xf numFmtId="0" fontId="45" fillId="0" borderId="0" xfId="0" applyFont="1" applyAlignment="1">
      <alignment horizontal="left"/>
    </xf>
    <xf numFmtId="0" fontId="15" fillId="0" borderId="0" xfId="0" applyFont="1" applyAlignment="1">
      <alignment horizontal="left"/>
    </xf>
    <xf numFmtId="0" fontId="15" fillId="0" borderId="7" xfId="0" applyFont="1" applyBorder="1" applyAlignment="1">
      <alignment horizontal="center"/>
    </xf>
    <xf numFmtId="0" fontId="15" fillId="4" borderId="7" xfId="0" applyFont="1" applyFill="1" applyBorder="1" applyAlignment="1">
      <alignment horizontal="left" vertical="center"/>
    </xf>
    <xf numFmtId="0" fontId="15" fillId="0" borderId="5" xfId="0" applyFont="1" applyBorder="1" applyAlignment="1">
      <alignment horizontal="left" vertical="center"/>
    </xf>
    <xf numFmtId="0" fontId="15" fillId="0" borderId="18" xfId="0" applyFont="1" applyBorder="1" applyAlignment="1">
      <alignment horizontal="left" vertical="center"/>
    </xf>
    <xf numFmtId="0" fontId="22" fillId="0" borderId="7" xfId="0" applyFont="1" applyBorder="1" applyAlignment="1">
      <alignment horizontal="center" vertical="center"/>
    </xf>
    <xf numFmtId="0" fontId="22" fillId="0" borderId="7" xfId="0" applyFont="1" applyBorder="1" applyAlignment="1">
      <alignment horizontal="center"/>
    </xf>
    <xf numFmtId="165" fontId="15" fillId="0" borderId="5" xfId="0" applyNumberFormat="1" applyFont="1" applyBorder="1" applyAlignment="1">
      <alignment horizontal="center" vertical="center" wrapText="1"/>
    </xf>
    <xf numFmtId="165" fontId="15" fillId="0" borderId="18" xfId="0" applyNumberFormat="1" applyFont="1" applyBorder="1" applyAlignment="1">
      <alignment horizontal="center" vertical="center" wrapText="1"/>
    </xf>
    <xf numFmtId="165" fontId="15" fillId="0" borderId="5" xfId="0" applyNumberFormat="1" applyFont="1" applyBorder="1" applyAlignment="1">
      <alignment horizontal="center" vertical="center"/>
    </xf>
    <xf numFmtId="165" fontId="15" fillId="0" borderId="18" xfId="0" applyNumberFormat="1" applyFont="1" applyBorder="1" applyAlignment="1">
      <alignment horizontal="center" vertical="center"/>
    </xf>
    <xf numFmtId="0" fontId="15" fillId="0" borderId="8" xfId="0" applyFont="1" applyBorder="1" applyAlignment="1">
      <alignment horizontal="left" vertical="center" wrapText="1"/>
    </xf>
    <xf numFmtId="0" fontId="15" fillId="0" borderId="16" xfId="0" applyFont="1" applyBorder="1" applyAlignment="1">
      <alignment horizontal="left" vertical="center" wrapText="1"/>
    </xf>
    <xf numFmtId="164" fontId="15" fillId="0" borderId="7" xfId="1" applyFont="1" applyBorder="1" applyAlignment="1">
      <alignment horizontal="center" vertical="center"/>
    </xf>
    <xf numFmtId="165" fontId="1" fillId="0" borderId="5" xfId="0" applyNumberFormat="1" applyFont="1" applyBorder="1" applyAlignment="1">
      <alignment horizontal="center" vertical="center" wrapText="1"/>
    </xf>
    <xf numFmtId="165" fontId="1" fillId="0" borderId="18" xfId="0" applyNumberFormat="1" applyFont="1" applyBorder="1" applyAlignment="1">
      <alignment horizontal="center" vertical="center" wrapText="1"/>
    </xf>
    <xf numFmtId="0" fontId="10" fillId="0" borderId="7" xfId="0" applyFont="1" applyBorder="1" applyAlignment="1">
      <alignment horizontal="center"/>
    </xf>
    <xf numFmtId="0" fontId="10" fillId="0" borderId="5" xfId="0" applyFont="1" applyBorder="1" applyAlignment="1">
      <alignment horizontal="left" vertical="center"/>
    </xf>
    <xf numFmtId="0" fontId="10" fillId="0" borderId="18" xfId="0" applyFont="1" applyBorder="1" applyAlignment="1">
      <alignment horizontal="left" vertical="center"/>
    </xf>
    <xf numFmtId="0" fontId="10" fillId="0" borderId="15" xfId="0" applyFont="1" applyBorder="1" applyAlignment="1">
      <alignment horizontal="center"/>
    </xf>
    <xf numFmtId="0" fontId="10" fillId="0" borderId="10"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0" fontId="10" fillId="0" borderId="8" xfId="0" applyFont="1" applyBorder="1" applyAlignment="1">
      <alignment horizontal="left" vertical="center" wrapText="1"/>
    </xf>
    <xf numFmtId="0" fontId="10" fillId="0" borderId="16" xfId="0" applyFont="1" applyBorder="1" applyAlignment="1">
      <alignment horizontal="left" vertical="center" wrapText="1"/>
    </xf>
    <xf numFmtId="164" fontId="10" fillId="0" borderId="7" xfId="1" applyFont="1" applyBorder="1" applyAlignment="1">
      <alignment horizontal="center" vertical="center"/>
    </xf>
    <xf numFmtId="0" fontId="10" fillId="4" borderId="7" xfId="0" applyFont="1" applyFill="1" applyBorder="1" applyAlignment="1">
      <alignment horizontal="left" vertical="center"/>
    </xf>
    <xf numFmtId="0" fontId="16" fillId="0" borderId="7" xfId="0" applyFont="1" applyBorder="1" applyAlignment="1">
      <alignment horizontal="center" vertical="center"/>
    </xf>
    <xf numFmtId="0" fontId="16" fillId="0" borderId="7" xfId="0" applyFont="1" applyBorder="1" applyAlignment="1">
      <alignment horizontal="center"/>
    </xf>
    <xf numFmtId="165" fontId="10" fillId="0" borderId="5" xfId="0" applyNumberFormat="1" applyFont="1" applyBorder="1" applyAlignment="1">
      <alignment horizontal="center" vertical="center" wrapText="1"/>
    </xf>
    <xf numFmtId="165" fontId="10" fillId="0" borderId="18" xfId="0" applyNumberFormat="1" applyFont="1" applyBorder="1" applyAlignment="1">
      <alignment horizontal="center" vertical="center" wrapText="1"/>
    </xf>
    <xf numFmtId="0" fontId="9" fillId="0" borderId="4" xfId="0" applyFont="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12" fillId="0" borderId="0" xfId="0" applyFont="1" applyAlignment="1">
      <alignment horizontal="justify" vertical="center" wrapText="1"/>
    </xf>
    <xf numFmtId="0" fontId="12" fillId="0" borderId="16"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13"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0" xfId="0" applyFont="1" applyAlignment="1">
      <alignment horizontal="justify" vertical="center" wrapText="1"/>
    </xf>
    <xf numFmtId="0" fontId="4" fillId="0" borderId="16"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3" xfId="0" applyFont="1" applyBorder="1" applyAlignment="1">
      <alignment horizontal="justify"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horizont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wrapText="1"/>
    </xf>
    <xf numFmtId="0" fontId="9" fillId="0" borderId="0" xfId="0" applyFont="1" applyAlignment="1">
      <alignment horizontal="center"/>
    </xf>
    <xf numFmtId="0" fontId="13" fillId="0" borderId="0" xfId="0" applyFont="1" applyAlignment="1">
      <alignment horizontal="center"/>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9" fillId="3" borderId="8" xfId="0" applyFont="1" applyFill="1" applyBorder="1" applyAlignment="1">
      <alignment horizontal="center" vertical="center" wrapText="1"/>
    </xf>
    <xf numFmtId="0" fontId="9" fillId="3" borderId="0" xfId="0" applyFont="1" applyFill="1" applyAlignment="1">
      <alignment horizontal="center" vertical="center" wrapText="1"/>
    </xf>
    <xf numFmtId="0" fontId="13" fillId="0" borderId="0" xfId="0" applyFont="1" applyAlignment="1">
      <alignment horizontal="center" wrapText="1"/>
    </xf>
    <xf numFmtId="0" fontId="9" fillId="0" borderId="0" xfId="0" applyFont="1" applyAlignment="1">
      <alignment horizontal="center" wrapText="1"/>
    </xf>
    <xf numFmtId="0" fontId="34" fillId="0" borderId="5" xfId="0" applyFont="1" applyBorder="1" applyAlignment="1">
      <alignment horizontal="left" vertical="center" wrapText="1" indent="1"/>
    </xf>
  </cellXfs>
  <cellStyles count="7">
    <cellStyle name="Comma" xfId="1" builtinId="3"/>
    <cellStyle name="Comma 2" xfId="3" xr:uid="{00000000-0005-0000-0000-000001000000}"/>
    <cellStyle name="Comma 3" xfId="4" xr:uid="{00000000-0005-0000-0000-000002000000}"/>
    <cellStyle name="Comma 4" xfId="6" xr:uid="{00000000-0005-0000-0000-000003000000}"/>
    <cellStyle name="Normal" xfId="0" builtinId="0"/>
    <cellStyle name="Normal 2" xfId="2" xr:uid="{00000000-0005-0000-0000-000005000000}"/>
    <cellStyle name="Normal 3"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36913</xdr:colOff>
      <xdr:row>7</xdr:row>
      <xdr:rowOff>158031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066363" cy="13137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628650</xdr:colOff>
      <xdr:row>171</xdr:row>
      <xdr:rowOff>133350</xdr:rowOff>
    </xdr:from>
    <xdr:ext cx="2362122" cy="593239"/>
    <xdr:sp macro="" textlink="">
      <xdr:nvSpPr>
        <xdr:cNvPr id="92" name="TextBox 91">
          <a:extLst>
            <a:ext uri="{FF2B5EF4-FFF2-40B4-BE49-F238E27FC236}">
              <a16:creationId xmlns:a16="http://schemas.microsoft.com/office/drawing/2014/main" id="{00000000-0008-0000-0500-00005C000000}"/>
            </a:ext>
          </a:extLst>
        </xdr:cNvPr>
        <xdr:cNvSpPr txBox="1"/>
      </xdr:nvSpPr>
      <xdr:spPr>
        <a:xfrm>
          <a:off x="1253490" y="359854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171</xdr:row>
      <xdr:rowOff>133350</xdr:rowOff>
    </xdr:from>
    <xdr:ext cx="2014911" cy="593239"/>
    <xdr:sp macro="" textlink="">
      <xdr:nvSpPr>
        <xdr:cNvPr id="93" name="TextBox 92">
          <a:extLst>
            <a:ext uri="{FF2B5EF4-FFF2-40B4-BE49-F238E27FC236}">
              <a16:creationId xmlns:a16="http://schemas.microsoft.com/office/drawing/2014/main" id="{00000000-0008-0000-0500-00005D000000}"/>
            </a:ext>
          </a:extLst>
        </xdr:cNvPr>
        <xdr:cNvSpPr txBox="1"/>
      </xdr:nvSpPr>
      <xdr:spPr>
        <a:xfrm>
          <a:off x="4236891" y="359854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177</xdr:row>
      <xdr:rowOff>59209</xdr:rowOff>
    </xdr:from>
    <xdr:ext cx="1777218" cy="593239"/>
    <xdr:sp macro="" textlink="">
      <xdr:nvSpPr>
        <xdr:cNvPr id="94" name="TextBox 93">
          <a:extLst>
            <a:ext uri="{FF2B5EF4-FFF2-40B4-BE49-F238E27FC236}">
              <a16:creationId xmlns:a16="http://schemas.microsoft.com/office/drawing/2014/main" id="{00000000-0008-0000-0500-00005E000000}"/>
            </a:ext>
          </a:extLst>
        </xdr:cNvPr>
        <xdr:cNvSpPr txBox="1"/>
      </xdr:nvSpPr>
      <xdr:spPr>
        <a:xfrm>
          <a:off x="1503796" y="370085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171</xdr:row>
      <xdr:rowOff>133350</xdr:rowOff>
    </xdr:from>
    <xdr:ext cx="1827873" cy="593239"/>
    <xdr:sp macro="" textlink="">
      <xdr:nvSpPr>
        <xdr:cNvPr id="95" name="TextBox 94">
          <a:extLst>
            <a:ext uri="{FF2B5EF4-FFF2-40B4-BE49-F238E27FC236}">
              <a16:creationId xmlns:a16="http://schemas.microsoft.com/office/drawing/2014/main" id="{00000000-0008-0000-0500-00005F000000}"/>
            </a:ext>
          </a:extLst>
        </xdr:cNvPr>
        <xdr:cNvSpPr txBox="1"/>
      </xdr:nvSpPr>
      <xdr:spPr>
        <a:xfrm>
          <a:off x="7151540" y="359854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177</xdr:row>
      <xdr:rowOff>57150</xdr:rowOff>
    </xdr:from>
    <xdr:ext cx="1749070" cy="593239"/>
    <xdr:sp macro="" textlink="">
      <xdr:nvSpPr>
        <xdr:cNvPr id="96" name="TextBox 95">
          <a:extLst>
            <a:ext uri="{FF2B5EF4-FFF2-40B4-BE49-F238E27FC236}">
              <a16:creationId xmlns:a16="http://schemas.microsoft.com/office/drawing/2014/main" id="{00000000-0008-0000-0500-000060000000}"/>
            </a:ext>
          </a:extLst>
        </xdr:cNvPr>
        <xdr:cNvSpPr txBox="1"/>
      </xdr:nvSpPr>
      <xdr:spPr>
        <a:xfrm>
          <a:off x="7207870" y="370065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202</xdr:row>
      <xdr:rowOff>133350</xdr:rowOff>
    </xdr:from>
    <xdr:ext cx="2362122" cy="593239"/>
    <xdr:sp macro="" textlink="">
      <xdr:nvSpPr>
        <xdr:cNvPr id="102" name="TextBox 101">
          <a:extLst>
            <a:ext uri="{FF2B5EF4-FFF2-40B4-BE49-F238E27FC236}">
              <a16:creationId xmlns:a16="http://schemas.microsoft.com/office/drawing/2014/main" id="{00000000-0008-0000-0500-000066000000}"/>
            </a:ext>
          </a:extLst>
        </xdr:cNvPr>
        <xdr:cNvSpPr txBox="1"/>
      </xdr:nvSpPr>
      <xdr:spPr>
        <a:xfrm>
          <a:off x="1253490" y="423786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202</xdr:row>
      <xdr:rowOff>133350</xdr:rowOff>
    </xdr:from>
    <xdr:ext cx="2014911" cy="593239"/>
    <xdr:sp macro="" textlink="">
      <xdr:nvSpPr>
        <xdr:cNvPr id="103" name="TextBox 102">
          <a:extLst>
            <a:ext uri="{FF2B5EF4-FFF2-40B4-BE49-F238E27FC236}">
              <a16:creationId xmlns:a16="http://schemas.microsoft.com/office/drawing/2014/main" id="{00000000-0008-0000-0500-000067000000}"/>
            </a:ext>
          </a:extLst>
        </xdr:cNvPr>
        <xdr:cNvSpPr txBox="1"/>
      </xdr:nvSpPr>
      <xdr:spPr>
        <a:xfrm>
          <a:off x="4236891" y="423786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208</xdr:row>
      <xdr:rowOff>59209</xdr:rowOff>
    </xdr:from>
    <xdr:ext cx="1777218" cy="593239"/>
    <xdr:sp macro="" textlink="">
      <xdr:nvSpPr>
        <xdr:cNvPr id="104" name="TextBox 103">
          <a:extLst>
            <a:ext uri="{FF2B5EF4-FFF2-40B4-BE49-F238E27FC236}">
              <a16:creationId xmlns:a16="http://schemas.microsoft.com/office/drawing/2014/main" id="{00000000-0008-0000-0500-000068000000}"/>
            </a:ext>
          </a:extLst>
        </xdr:cNvPr>
        <xdr:cNvSpPr txBox="1"/>
      </xdr:nvSpPr>
      <xdr:spPr>
        <a:xfrm>
          <a:off x="1503796" y="434017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202</xdr:row>
      <xdr:rowOff>133350</xdr:rowOff>
    </xdr:from>
    <xdr:ext cx="1827873" cy="593239"/>
    <xdr:sp macro="" textlink="">
      <xdr:nvSpPr>
        <xdr:cNvPr id="105" name="TextBox 104">
          <a:extLst>
            <a:ext uri="{FF2B5EF4-FFF2-40B4-BE49-F238E27FC236}">
              <a16:creationId xmlns:a16="http://schemas.microsoft.com/office/drawing/2014/main" id="{00000000-0008-0000-0500-000069000000}"/>
            </a:ext>
          </a:extLst>
        </xdr:cNvPr>
        <xdr:cNvSpPr txBox="1"/>
      </xdr:nvSpPr>
      <xdr:spPr>
        <a:xfrm>
          <a:off x="7151540" y="423786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208</xdr:row>
      <xdr:rowOff>57150</xdr:rowOff>
    </xdr:from>
    <xdr:ext cx="1749070" cy="593239"/>
    <xdr:sp macro="" textlink="">
      <xdr:nvSpPr>
        <xdr:cNvPr id="106" name="TextBox 105">
          <a:extLst>
            <a:ext uri="{FF2B5EF4-FFF2-40B4-BE49-F238E27FC236}">
              <a16:creationId xmlns:a16="http://schemas.microsoft.com/office/drawing/2014/main" id="{00000000-0008-0000-0500-00006A000000}"/>
            </a:ext>
          </a:extLst>
        </xdr:cNvPr>
        <xdr:cNvSpPr txBox="1"/>
      </xdr:nvSpPr>
      <xdr:spPr>
        <a:xfrm>
          <a:off x="7207870" y="433997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233</xdr:row>
      <xdr:rowOff>133350</xdr:rowOff>
    </xdr:from>
    <xdr:ext cx="2362122" cy="593239"/>
    <xdr:sp macro="" textlink="">
      <xdr:nvSpPr>
        <xdr:cNvPr id="112" name="TextBox 111">
          <a:extLst>
            <a:ext uri="{FF2B5EF4-FFF2-40B4-BE49-F238E27FC236}">
              <a16:creationId xmlns:a16="http://schemas.microsoft.com/office/drawing/2014/main" id="{00000000-0008-0000-0500-000070000000}"/>
            </a:ext>
          </a:extLst>
        </xdr:cNvPr>
        <xdr:cNvSpPr txBox="1"/>
      </xdr:nvSpPr>
      <xdr:spPr>
        <a:xfrm>
          <a:off x="1253490" y="487718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233</xdr:row>
      <xdr:rowOff>133350</xdr:rowOff>
    </xdr:from>
    <xdr:ext cx="2014911" cy="593239"/>
    <xdr:sp macro="" textlink="">
      <xdr:nvSpPr>
        <xdr:cNvPr id="113" name="TextBox 112">
          <a:extLst>
            <a:ext uri="{FF2B5EF4-FFF2-40B4-BE49-F238E27FC236}">
              <a16:creationId xmlns:a16="http://schemas.microsoft.com/office/drawing/2014/main" id="{00000000-0008-0000-0500-000071000000}"/>
            </a:ext>
          </a:extLst>
        </xdr:cNvPr>
        <xdr:cNvSpPr txBox="1"/>
      </xdr:nvSpPr>
      <xdr:spPr>
        <a:xfrm>
          <a:off x="4236891" y="487718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239</xdr:row>
      <xdr:rowOff>59209</xdr:rowOff>
    </xdr:from>
    <xdr:ext cx="1777218" cy="593239"/>
    <xdr:sp macro="" textlink="">
      <xdr:nvSpPr>
        <xdr:cNvPr id="114" name="TextBox 113">
          <a:extLst>
            <a:ext uri="{FF2B5EF4-FFF2-40B4-BE49-F238E27FC236}">
              <a16:creationId xmlns:a16="http://schemas.microsoft.com/office/drawing/2014/main" id="{00000000-0008-0000-0500-000072000000}"/>
            </a:ext>
          </a:extLst>
        </xdr:cNvPr>
        <xdr:cNvSpPr txBox="1"/>
      </xdr:nvSpPr>
      <xdr:spPr>
        <a:xfrm>
          <a:off x="1503796" y="497949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233</xdr:row>
      <xdr:rowOff>133350</xdr:rowOff>
    </xdr:from>
    <xdr:ext cx="1827873" cy="593239"/>
    <xdr:sp macro="" textlink="">
      <xdr:nvSpPr>
        <xdr:cNvPr id="115" name="TextBox 114">
          <a:extLst>
            <a:ext uri="{FF2B5EF4-FFF2-40B4-BE49-F238E27FC236}">
              <a16:creationId xmlns:a16="http://schemas.microsoft.com/office/drawing/2014/main" id="{00000000-0008-0000-0500-000073000000}"/>
            </a:ext>
          </a:extLst>
        </xdr:cNvPr>
        <xdr:cNvSpPr txBox="1"/>
      </xdr:nvSpPr>
      <xdr:spPr>
        <a:xfrm>
          <a:off x="7151540" y="487718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239</xdr:row>
      <xdr:rowOff>57150</xdr:rowOff>
    </xdr:from>
    <xdr:ext cx="1749070" cy="593239"/>
    <xdr:sp macro="" textlink="">
      <xdr:nvSpPr>
        <xdr:cNvPr id="116" name="TextBox 115">
          <a:extLst>
            <a:ext uri="{FF2B5EF4-FFF2-40B4-BE49-F238E27FC236}">
              <a16:creationId xmlns:a16="http://schemas.microsoft.com/office/drawing/2014/main" id="{00000000-0008-0000-0500-000074000000}"/>
            </a:ext>
          </a:extLst>
        </xdr:cNvPr>
        <xdr:cNvSpPr txBox="1"/>
      </xdr:nvSpPr>
      <xdr:spPr>
        <a:xfrm>
          <a:off x="7207870" y="497928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264</xdr:row>
      <xdr:rowOff>133350</xdr:rowOff>
    </xdr:from>
    <xdr:ext cx="2362122" cy="593239"/>
    <xdr:sp macro="" textlink="">
      <xdr:nvSpPr>
        <xdr:cNvPr id="122" name="TextBox 121">
          <a:extLst>
            <a:ext uri="{FF2B5EF4-FFF2-40B4-BE49-F238E27FC236}">
              <a16:creationId xmlns:a16="http://schemas.microsoft.com/office/drawing/2014/main" id="{00000000-0008-0000-0500-00007A000000}"/>
            </a:ext>
          </a:extLst>
        </xdr:cNvPr>
        <xdr:cNvSpPr txBox="1"/>
      </xdr:nvSpPr>
      <xdr:spPr>
        <a:xfrm>
          <a:off x="1253490" y="551649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264</xdr:row>
      <xdr:rowOff>133350</xdr:rowOff>
    </xdr:from>
    <xdr:ext cx="2014911" cy="593239"/>
    <xdr:sp macro="" textlink="">
      <xdr:nvSpPr>
        <xdr:cNvPr id="123" name="TextBox 122">
          <a:extLst>
            <a:ext uri="{FF2B5EF4-FFF2-40B4-BE49-F238E27FC236}">
              <a16:creationId xmlns:a16="http://schemas.microsoft.com/office/drawing/2014/main" id="{00000000-0008-0000-0500-00007B000000}"/>
            </a:ext>
          </a:extLst>
        </xdr:cNvPr>
        <xdr:cNvSpPr txBox="1"/>
      </xdr:nvSpPr>
      <xdr:spPr>
        <a:xfrm>
          <a:off x="4236891" y="551649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270</xdr:row>
      <xdr:rowOff>59209</xdr:rowOff>
    </xdr:from>
    <xdr:ext cx="1777218" cy="593239"/>
    <xdr:sp macro="" textlink="">
      <xdr:nvSpPr>
        <xdr:cNvPr id="124" name="TextBox 123">
          <a:extLst>
            <a:ext uri="{FF2B5EF4-FFF2-40B4-BE49-F238E27FC236}">
              <a16:creationId xmlns:a16="http://schemas.microsoft.com/office/drawing/2014/main" id="{00000000-0008-0000-0500-00007C000000}"/>
            </a:ext>
          </a:extLst>
        </xdr:cNvPr>
        <xdr:cNvSpPr txBox="1"/>
      </xdr:nvSpPr>
      <xdr:spPr>
        <a:xfrm>
          <a:off x="1503796" y="561881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264</xdr:row>
      <xdr:rowOff>133350</xdr:rowOff>
    </xdr:from>
    <xdr:ext cx="1827873" cy="593239"/>
    <xdr:sp macro="" textlink="">
      <xdr:nvSpPr>
        <xdr:cNvPr id="125" name="TextBox 124">
          <a:extLst>
            <a:ext uri="{FF2B5EF4-FFF2-40B4-BE49-F238E27FC236}">
              <a16:creationId xmlns:a16="http://schemas.microsoft.com/office/drawing/2014/main" id="{00000000-0008-0000-0500-00007D000000}"/>
            </a:ext>
          </a:extLst>
        </xdr:cNvPr>
        <xdr:cNvSpPr txBox="1"/>
      </xdr:nvSpPr>
      <xdr:spPr>
        <a:xfrm>
          <a:off x="7151540" y="551649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270</xdr:row>
      <xdr:rowOff>57150</xdr:rowOff>
    </xdr:from>
    <xdr:ext cx="1749070" cy="593239"/>
    <xdr:sp macro="" textlink="">
      <xdr:nvSpPr>
        <xdr:cNvPr id="126" name="TextBox 125">
          <a:extLst>
            <a:ext uri="{FF2B5EF4-FFF2-40B4-BE49-F238E27FC236}">
              <a16:creationId xmlns:a16="http://schemas.microsoft.com/office/drawing/2014/main" id="{00000000-0008-0000-0500-00007E000000}"/>
            </a:ext>
          </a:extLst>
        </xdr:cNvPr>
        <xdr:cNvSpPr txBox="1"/>
      </xdr:nvSpPr>
      <xdr:spPr>
        <a:xfrm>
          <a:off x="7207870" y="561860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295</xdr:row>
      <xdr:rowOff>133350</xdr:rowOff>
    </xdr:from>
    <xdr:ext cx="2362122" cy="593239"/>
    <xdr:sp macro="" textlink="">
      <xdr:nvSpPr>
        <xdr:cNvPr id="132" name="TextBox 131">
          <a:extLst>
            <a:ext uri="{FF2B5EF4-FFF2-40B4-BE49-F238E27FC236}">
              <a16:creationId xmlns:a16="http://schemas.microsoft.com/office/drawing/2014/main" id="{00000000-0008-0000-0500-000084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295</xdr:row>
      <xdr:rowOff>133350</xdr:rowOff>
    </xdr:from>
    <xdr:ext cx="2014911" cy="593239"/>
    <xdr:sp macro="" textlink="">
      <xdr:nvSpPr>
        <xdr:cNvPr id="133" name="TextBox 132">
          <a:extLst>
            <a:ext uri="{FF2B5EF4-FFF2-40B4-BE49-F238E27FC236}">
              <a16:creationId xmlns:a16="http://schemas.microsoft.com/office/drawing/2014/main" id="{00000000-0008-0000-0500-000085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301</xdr:row>
      <xdr:rowOff>59209</xdr:rowOff>
    </xdr:from>
    <xdr:ext cx="1777218" cy="593239"/>
    <xdr:sp macro="" textlink="">
      <xdr:nvSpPr>
        <xdr:cNvPr id="134" name="TextBox 133">
          <a:extLst>
            <a:ext uri="{FF2B5EF4-FFF2-40B4-BE49-F238E27FC236}">
              <a16:creationId xmlns:a16="http://schemas.microsoft.com/office/drawing/2014/main" id="{00000000-0008-0000-0500-000086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295</xdr:row>
      <xdr:rowOff>133350</xdr:rowOff>
    </xdr:from>
    <xdr:ext cx="1827873" cy="593239"/>
    <xdr:sp macro="" textlink="">
      <xdr:nvSpPr>
        <xdr:cNvPr id="135" name="TextBox 134">
          <a:extLst>
            <a:ext uri="{FF2B5EF4-FFF2-40B4-BE49-F238E27FC236}">
              <a16:creationId xmlns:a16="http://schemas.microsoft.com/office/drawing/2014/main" id="{00000000-0008-0000-0500-000087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301</xdr:row>
      <xdr:rowOff>57150</xdr:rowOff>
    </xdr:from>
    <xdr:ext cx="1749070" cy="593239"/>
    <xdr:sp macro="" textlink="">
      <xdr:nvSpPr>
        <xdr:cNvPr id="136" name="TextBox 135">
          <a:extLst>
            <a:ext uri="{FF2B5EF4-FFF2-40B4-BE49-F238E27FC236}">
              <a16:creationId xmlns:a16="http://schemas.microsoft.com/office/drawing/2014/main" id="{00000000-0008-0000-0500-000088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295</xdr:row>
      <xdr:rowOff>133350</xdr:rowOff>
    </xdr:from>
    <xdr:ext cx="2362122" cy="593239"/>
    <xdr:sp macro="" textlink="">
      <xdr:nvSpPr>
        <xdr:cNvPr id="137" name="TextBox 136">
          <a:extLst>
            <a:ext uri="{FF2B5EF4-FFF2-40B4-BE49-F238E27FC236}">
              <a16:creationId xmlns:a16="http://schemas.microsoft.com/office/drawing/2014/main" id="{00000000-0008-0000-0500-000089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295</xdr:row>
      <xdr:rowOff>133350</xdr:rowOff>
    </xdr:from>
    <xdr:ext cx="2014911" cy="593239"/>
    <xdr:sp macro="" textlink="">
      <xdr:nvSpPr>
        <xdr:cNvPr id="138" name="TextBox 137">
          <a:extLst>
            <a:ext uri="{FF2B5EF4-FFF2-40B4-BE49-F238E27FC236}">
              <a16:creationId xmlns:a16="http://schemas.microsoft.com/office/drawing/2014/main" id="{00000000-0008-0000-0500-00008A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301</xdr:row>
      <xdr:rowOff>59209</xdr:rowOff>
    </xdr:from>
    <xdr:ext cx="1777218" cy="593239"/>
    <xdr:sp macro="" textlink="">
      <xdr:nvSpPr>
        <xdr:cNvPr id="139" name="TextBox 138">
          <a:extLst>
            <a:ext uri="{FF2B5EF4-FFF2-40B4-BE49-F238E27FC236}">
              <a16:creationId xmlns:a16="http://schemas.microsoft.com/office/drawing/2014/main" id="{00000000-0008-0000-0500-00008B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295</xdr:row>
      <xdr:rowOff>133350</xdr:rowOff>
    </xdr:from>
    <xdr:ext cx="1827873" cy="593239"/>
    <xdr:sp macro="" textlink="">
      <xdr:nvSpPr>
        <xdr:cNvPr id="140" name="TextBox 139">
          <a:extLst>
            <a:ext uri="{FF2B5EF4-FFF2-40B4-BE49-F238E27FC236}">
              <a16:creationId xmlns:a16="http://schemas.microsoft.com/office/drawing/2014/main" id="{00000000-0008-0000-0500-00008C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301</xdr:row>
      <xdr:rowOff>57150</xdr:rowOff>
    </xdr:from>
    <xdr:ext cx="1749070" cy="593239"/>
    <xdr:sp macro="" textlink="">
      <xdr:nvSpPr>
        <xdr:cNvPr id="141" name="TextBox 140">
          <a:extLst>
            <a:ext uri="{FF2B5EF4-FFF2-40B4-BE49-F238E27FC236}">
              <a16:creationId xmlns:a16="http://schemas.microsoft.com/office/drawing/2014/main" id="{00000000-0008-0000-0500-00008D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326</xdr:row>
      <xdr:rowOff>133350</xdr:rowOff>
    </xdr:from>
    <xdr:ext cx="2362122" cy="593239"/>
    <xdr:sp macro="" textlink="">
      <xdr:nvSpPr>
        <xdr:cNvPr id="142" name="TextBox 141">
          <a:extLst>
            <a:ext uri="{FF2B5EF4-FFF2-40B4-BE49-F238E27FC236}">
              <a16:creationId xmlns:a16="http://schemas.microsoft.com/office/drawing/2014/main" id="{00000000-0008-0000-0500-00008E000000}"/>
            </a:ext>
          </a:extLst>
        </xdr:cNvPr>
        <xdr:cNvSpPr txBox="1"/>
      </xdr:nvSpPr>
      <xdr:spPr>
        <a:xfrm>
          <a:off x="1253490" y="679513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326</xdr:row>
      <xdr:rowOff>133350</xdr:rowOff>
    </xdr:from>
    <xdr:ext cx="2014911" cy="593239"/>
    <xdr:sp macro="" textlink="">
      <xdr:nvSpPr>
        <xdr:cNvPr id="143" name="TextBox 142">
          <a:extLst>
            <a:ext uri="{FF2B5EF4-FFF2-40B4-BE49-F238E27FC236}">
              <a16:creationId xmlns:a16="http://schemas.microsoft.com/office/drawing/2014/main" id="{00000000-0008-0000-0500-00008F000000}"/>
            </a:ext>
          </a:extLst>
        </xdr:cNvPr>
        <xdr:cNvSpPr txBox="1"/>
      </xdr:nvSpPr>
      <xdr:spPr>
        <a:xfrm>
          <a:off x="4236891" y="679513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332</xdr:row>
      <xdr:rowOff>59209</xdr:rowOff>
    </xdr:from>
    <xdr:ext cx="1777218" cy="593239"/>
    <xdr:sp macro="" textlink="">
      <xdr:nvSpPr>
        <xdr:cNvPr id="144" name="TextBox 143">
          <a:extLst>
            <a:ext uri="{FF2B5EF4-FFF2-40B4-BE49-F238E27FC236}">
              <a16:creationId xmlns:a16="http://schemas.microsoft.com/office/drawing/2014/main" id="{00000000-0008-0000-0500-000090000000}"/>
            </a:ext>
          </a:extLst>
        </xdr:cNvPr>
        <xdr:cNvSpPr txBox="1"/>
      </xdr:nvSpPr>
      <xdr:spPr>
        <a:xfrm>
          <a:off x="1503796" y="689744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326</xdr:row>
      <xdr:rowOff>133350</xdr:rowOff>
    </xdr:from>
    <xdr:ext cx="1827873" cy="593239"/>
    <xdr:sp macro="" textlink="">
      <xdr:nvSpPr>
        <xdr:cNvPr id="145" name="TextBox 144">
          <a:extLst>
            <a:ext uri="{FF2B5EF4-FFF2-40B4-BE49-F238E27FC236}">
              <a16:creationId xmlns:a16="http://schemas.microsoft.com/office/drawing/2014/main" id="{00000000-0008-0000-0500-000091000000}"/>
            </a:ext>
          </a:extLst>
        </xdr:cNvPr>
        <xdr:cNvSpPr txBox="1"/>
      </xdr:nvSpPr>
      <xdr:spPr>
        <a:xfrm>
          <a:off x="7151540" y="679513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332</xdr:row>
      <xdr:rowOff>57150</xdr:rowOff>
    </xdr:from>
    <xdr:ext cx="1749070" cy="593239"/>
    <xdr:sp macro="" textlink="">
      <xdr:nvSpPr>
        <xdr:cNvPr id="146" name="TextBox 145">
          <a:extLst>
            <a:ext uri="{FF2B5EF4-FFF2-40B4-BE49-F238E27FC236}">
              <a16:creationId xmlns:a16="http://schemas.microsoft.com/office/drawing/2014/main" id="{00000000-0008-0000-0500-000092000000}"/>
            </a:ext>
          </a:extLst>
        </xdr:cNvPr>
        <xdr:cNvSpPr txBox="1"/>
      </xdr:nvSpPr>
      <xdr:spPr>
        <a:xfrm>
          <a:off x="7207870" y="689724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357</xdr:row>
      <xdr:rowOff>133338</xdr:rowOff>
    </xdr:from>
    <xdr:ext cx="2362122" cy="593239"/>
    <xdr:sp macro="" textlink="">
      <xdr:nvSpPr>
        <xdr:cNvPr id="152" name="TextBox 151">
          <a:extLst>
            <a:ext uri="{FF2B5EF4-FFF2-40B4-BE49-F238E27FC236}">
              <a16:creationId xmlns:a16="http://schemas.microsoft.com/office/drawing/2014/main" id="{00000000-0008-0000-0500-000098000000}"/>
            </a:ext>
          </a:extLst>
        </xdr:cNvPr>
        <xdr:cNvSpPr txBox="1"/>
      </xdr:nvSpPr>
      <xdr:spPr>
        <a:xfrm>
          <a:off x="1253490" y="7434451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357</xdr:row>
      <xdr:rowOff>133338</xdr:rowOff>
    </xdr:from>
    <xdr:ext cx="2014911" cy="593239"/>
    <xdr:sp macro="" textlink="">
      <xdr:nvSpPr>
        <xdr:cNvPr id="153" name="TextBox 152">
          <a:extLst>
            <a:ext uri="{FF2B5EF4-FFF2-40B4-BE49-F238E27FC236}">
              <a16:creationId xmlns:a16="http://schemas.microsoft.com/office/drawing/2014/main" id="{00000000-0008-0000-0500-000099000000}"/>
            </a:ext>
          </a:extLst>
        </xdr:cNvPr>
        <xdr:cNvSpPr txBox="1"/>
      </xdr:nvSpPr>
      <xdr:spPr>
        <a:xfrm>
          <a:off x="4236891" y="7434451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363</xdr:row>
      <xdr:rowOff>59197</xdr:rowOff>
    </xdr:from>
    <xdr:ext cx="1777218" cy="593239"/>
    <xdr:sp macro="" textlink="">
      <xdr:nvSpPr>
        <xdr:cNvPr id="154" name="TextBox 153">
          <a:extLst>
            <a:ext uri="{FF2B5EF4-FFF2-40B4-BE49-F238E27FC236}">
              <a16:creationId xmlns:a16="http://schemas.microsoft.com/office/drawing/2014/main" id="{00000000-0008-0000-0500-00009A000000}"/>
            </a:ext>
          </a:extLst>
        </xdr:cNvPr>
        <xdr:cNvSpPr txBox="1"/>
      </xdr:nvSpPr>
      <xdr:spPr>
        <a:xfrm>
          <a:off x="1503796" y="7536765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357</xdr:row>
      <xdr:rowOff>133338</xdr:rowOff>
    </xdr:from>
    <xdr:ext cx="1827873" cy="593239"/>
    <xdr:sp macro="" textlink="">
      <xdr:nvSpPr>
        <xdr:cNvPr id="155" name="TextBox 154">
          <a:extLst>
            <a:ext uri="{FF2B5EF4-FFF2-40B4-BE49-F238E27FC236}">
              <a16:creationId xmlns:a16="http://schemas.microsoft.com/office/drawing/2014/main" id="{00000000-0008-0000-0500-00009B000000}"/>
            </a:ext>
          </a:extLst>
        </xdr:cNvPr>
        <xdr:cNvSpPr txBox="1"/>
      </xdr:nvSpPr>
      <xdr:spPr>
        <a:xfrm>
          <a:off x="7151540" y="7434451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363</xdr:row>
      <xdr:rowOff>57138</xdr:rowOff>
    </xdr:from>
    <xdr:ext cx="1749070" cy="593239"/>
    <xdr:sp macro="" textlink="">
      <xdr:nvSpPr>
        <xdr:cNvPr id="156" name="TextBox 155">
          <a:extLst>
            <a:ext uri="{FF2B5EF4-FFF2-40B4-BE49-F238E27FC236}">
              <a16:creationId xmlns:a16="http://schemas.microsoft.com/office/drawing/2014/main" id="{00000000-0008-0000-0500-00009C000000}"/>
            </a:ext>
          </a:extLst>
        </xdr:cNvPr>
        <xdr:cNvSpPr txBox="1"/>
      </xdr:nvSpPr>
      <xdr:spPr>
        <a:xfrm>
          <a:off x="7207870" y="7536559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388</xdr:row>
      <xdr:rowOff>141276</xdr:rowOff>
    </xdr:from>
    <xdr:ext cx="2362122" cy="593239"/>
    <xdr:sp macro="" textlink="">
      <xdr:nvSpPr>
        <xdr:cNvPr id="162" name="TextBox 161">
          <a:extLst>
            <a:ext uri="{FF2B5EF4-FFF2-40B4-BE49-F238E27FC236}">
              <a16:creationId xmlns:a16="http://schemas.microsoft.com/office/drawing/2014/main" id="{00000000-0008-0000-0500-0000A2000000}"/>
            </a:ext>
          </a:extLst>
        </xdr:cNvPr>
        <xdr:cNvSpPr txBox="1"/>
      </xdr:nvSpPr>
      <xdr:spPr>
        <a:xfrm>
          <a:off x="1253490" y="80745636"/>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388</xdr:row>
      <xdr:rowOff>141276</xdr:rowOff>
    </xdr:from>
    <xdr:ext cx="2014911" cy="593239"/>
    <xdr:sp macro="" textlink="">
      <xdr:nvSpPr>
        <xdr:cNvPr id="163" name="TextBox 162">
          <a:extLst>
            <a:ext uri="{FF2B5EF4-FFF2-40B4-BE49-F238E27FC236}">
              <a16:creationId xmlns:a16="http://schemas.microsoft.com/office/drawing/2014/main" id="{00000000-0008-0000-0500-0000A3000000}"/>
            </a:ext>
          </a:extLst>
        </xdr:cNvPr>
        <xdr:cNvSpPr txBox="1"/>
      </xdr:nvSpPr>
      <xdr:spPr>
        <a:xfrm>
          <a:off x="4236891" y="80745636"/>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394</xdr:row>
      <xdr:rowOff>67135</xdr:rowOff>
    </xdr:from>
    <xdr:ext cx="1777218" cy="593239"/>
    <xdr:sp macro="" textlink="">
      <xdr:nvSpPr>
        <xdr:cNvPr id="164" name="TextBox 163">
          <a:extLst>
            <a:ext uri="{FF2B5EF4-FFF2-40B4-BE49-F238E27FC236}">
              <a16:creationId xmlns:a16="http://schemas.microsoft.com/office/drawing/2014/main" id="{00000000-0008-0000-0500-0000A4000000}"/>
            </a:ext>
          </a:extLst>
        </xdr:cNvPr>
        <xdr:cNvSpPr txBox="1"/>
      </xdr:nvSpPr>
      <xdr:spPr>
        <a:xfrm>
          <a:off x="1503796" y="81768775"/>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388</xdr:row>
      <xdr:rowOff>141276</xdr:rowOff>
    </xdr:from>
    <xdr:ext cx="1827873" cy="593239"/>
    <xdr:sp macro="" textlink="">
      <xdr:nvSpPr>
        <xdr:cNvPr id="165" name="TextBox 164">
          <a:extLst>
            <a:ext uri="{FF2B5EF4-FFF2-40B4-BE49-F238E27FC236}">
              <a16:creationId xmlns:a16="http://schemas.microsoft.com/office/drawing/2014/main" id="{00000000-0008-0000-0500-0000A5000000}"/>
            </a:ext>
          </a:extLst>
        </xdr:cNvPr>
        <xdr:cNvSpPr txBox="1"/>
      </xdr:nvSpPr>
      <xdr:spPr>
        <a:xfrm>
          <a:off x="7151540" y="80745636"/>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394</xdr:row>
      <xdr:rowOff>65076</xdr:rowOff>
    </xdr:from>
    <xdr:ext cx="1749070" cy="593239"/>
    <xdr:sp macro="" textlink="">
      <xdr:nvSpPr>
        <xdr:cNvPr id="166" name="TextBox 165">
          <a:extLst>
            <a:ext uri="{FF2B5EF4-FFF2-40B4-BE49-F238E27FC236}">
              <a16:creationId xmlns:a16="http://schemas.microsoft.com/office/drawing/2014/main" id="{00000000-0008-0000-0500-0000A6000000}"/>
            </a:ext>
          </a:extLst>
        </xdr:cNvPr>
        <xdr:cNvSpPr txBox="1"/>
      </xdr:nvSpPr>
      <xdr:spPr>
        <a:xfrm>
          <a:off x="7207870" y="81766716"/>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450</xdr:row>
      <xdr:rowOff>133350</xdr:rowOff>
    </xdr:from>
    <xdr:ext cx="2362122" cy="593239"/>
    <xdr:sp macro="" textlink="">
      <xdr:nvSpPr>
        <xdr:cNvPr id="172" name="TextBox 171">
          <a:extLst>
            <a:ext uri="{FF2B5EF4-FFF2-40B4-BE49-F238E27FC236}">
              <a16:creationId xmlns:a16="http://schemas.microsoft.com/office/drawing/2014/main" id="{00000000-0008-0000-0500-0000AC000000}"/>
            </a:ext>
          </a:extLst>
        </xdr:cNvPr>
        <xdr:cNvSpPr txBox="1"/>
      </xdr:nvSpPr>
      <xdr:spPr>
        <a:xfrm>
          <a:off x="1253490" y="935240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450</xdr:row>
      <xdr:rowOff>133350</xdr:rowOff>
    </xdr:from>
    <xdr:ext cx="2014911" cy="593239"/>
    <xdr:sp macro="" textlink="">
      <xdr:nvSpPr>
        <xdr:cNvPr id="173" name="TextBox 172">
          <a:extLst>
            <a:ext uri="{FF2B5EF4-FFF2-40B4-BE49-F238E27FC236}">
              <a16:creationId xmlns:a16="http://schemas.microsoft.com/office/drawing/2014/main" id="{00000000-0008-0000-0500-0000AD000000}"/>
            </a:ext>
          </a:extLst>
        </xdr:cNvPr>
        <xdr:cNvSpPr txBox="1"/>
      </xdr:nvSpPr>
      <xdr:spPr>
        <a:xfrm>
          <a:off x="4236891" y="935240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456</xdr:row>
      <xdr:rowOff>59209</xdr:rowOff>
    </xdr:from>
    <xdr:ext cx="1777218" cy="593239"/>
    <xdr:sp macro="" textlink="">
      <xdr:nvSpPr>
        <xdr:cNvPr id="174" name="TextBox 173">
          <a:extLst>
            <a:ext uri="{FF2B5EF4-FFF2-40B4-BE49-F238E27FC236}">
              <a16:creationId xmlns:a16="http://schemas.microsoft.com/office/drawing/2014/main" id="{00000000-0008-0000-0500-0000AE000000}"/>
            </a:ext>
          </a:extLst>
        </xdr:cNvPr>
        <xdr:cNvSpPr txBox="1"/>
      </xdr:nvSpPr>
      <xdr:spPr>
        <a:xfrm>
          <a:off x="1503796" y="945472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450</xdr:row>
      <xdr:rowOff>133350</xdr:rowOff>
    </xdr:from>
    <xdr:ext cx="1827873" cy="593239"/>
    <xdr:sp macro="" textlink="">
      <xdr:nvSpPr>
        <xdr:cNvPr id="175" name="TextBox 174">
          <a:extLst>
            <a:ext uri="{FF2B5EF4-FFF2-40B4-BE49-F238E27FC236}">
              <a16:creationId xmlns:a16="http://schemas.microsoft.com/office/drawing/2014/main" id="{00000000-0008-0000-0500-0000AF000000}"/>
            </a:ext>
          </a:extLst>
        </xdr:cNvPr>
        <xdr:cNvSpPr txBox="1"/>
      </xdr:nvSpPr>
      <xdr:spPr>
        <a:xfrm>
          <a:off x="7151540" y="935240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456</xdr:row>
      <xdr:rowOff>57150</xdr:rowOff>
    </xdr:from>
    <xdr:ext cx="1749070" cy="593239"/>
    <xdr:sp macro="" textlink="">
      <xdr:nvSpPr>
        <xdr:cNvPr id="176" name="TextBox 175">
          <a:extLst>
            <a:ext uri="{FF2B5EF4-FFF2-40B4-BE49-F238E27FC236}">
              <a16:creationId xmlns:a16="http://schemas.microsoft.com/office/drawing/2014/main" id="{00000000-0008-0000-0500-0000B0000000}"/>
            </a:ext>
          </a:extLst>
        </xdr:cNvPr>
        <xdr:cNvSpPr txBox="1"/>
      </xdr:nvSpPr>
      <xdr:spPr>
        <a:xfrm>
          <a:off x="7207870" y="945451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481</xdr:row>
      <xdr:rowOff>133350</xdr:rowOff>
    </xdr:from>
    <xdr:ext cx="2362122" cy="593239"/>
    <xdr:sp macro="" textlink="">
      <xdr:nvSpPr>
        <xdr:cNvPr id="182" name="TextBox 181">
          <a:extLst>
            <a:ext uri="{FF2B5EF4-FFF2-40B4-BE49-F238E27FC236}">
              <a16:creationId xmlns:a16="http://schemas.microsoft.com/office/drawing/2014/main" id="{00000000-0008-0000-0500-0000B6000000}"/>
            </a:ext>
          </a:extLst>
        </xdr:cNvPr>
        <xdr:cNvSpPr txBox="1"/>
      </xdr:nvSpPr>
      <xdr:spPr>
        <a:xfrm>
          <a:off x="1253490" y="999172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481</xdr:row>
      <xdr:rowOff>133350</xdr:rowOff>
    </xdr:from>
    <xdr:ext cx="2014911" cy="593239"/>
    <xdr:sp macro="" textlink="">
      <xdr:nvSpPr>
        <xdr:cNvPr id="183" name="TextBox 182">
          <a:extLst>
            <a:ext uri="{FF2B5EF4-FFF2-40B4-BE49-F238E27FC236}">
              <a16:creationId xmlns:a16="http://schemas.microsoft.com/office/drawing/2014/main" id="{00000000-0008-0000-0500-0000B7000000}"/>
            </a:ext>
          </a:extLst>
        </xdr:cNvPr>
        <xdr:cNvSpPr txBox="1"/>
      </xdr:nvSpPr>
      <xdr:spPr>
        <a:xfrm>
          <a:off x="4236891" y="999172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487</xdr:row>
      <xdr:rowOff>59209</xdr:rowOff>
    </xdr:from>
    <xdr:ext cx="1777218" cy="593239"/>
    <xdr:sp macro="" textlink="">
      <xdr:nvSpPr>
        <xdr:cNvPr id="184" name="TextBox 183">
          <a:extLst>
            <a:ext uri="{FF2B5EF4-FFF2-40B4-BE49-F238E27FC236}">
              <a16:creationId xmlns:a16="http://schemas.microsoft.com/office/drawing/2014/main" id="{00000000-0008-0000-0500-0000B8000000}"/>
            </a:ext>
          </a:extLst>
        </xdr:cNvPr>
        <xdr:cNvSpPr txBox="1"/>
      </xdr:nvSpPr>
      <xdr:spPr>
        <a:xfrm>
          <a:off x="1503796" y="1009403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481</xdr:row>
      <xdr:rowOff>133350</xdr:rowOff>
    </xdr:from>
    <xdr:ext cx="1827873" cy="593239"/>
    <xdr:sp macro="" textlink="">
      <xdr:nvSpPr>
        <xdr:cNvPr id="185" name="TextBox 184">
          <a:extLst>
            <a:ext uri="{FF2B5EF4-FFF2-40B4-BE49-F238E27FC236}">
              <a16:creationId xmlns:a16="http://schemas.microsoft.com/office/drawing/2014/main" id="{00000000-0008-0000-0500-0000B9000000}"/>
            </a:ext>
          </a:extLst>
        </xdr:cNvPr>
        <xdr:cNvSpPr txBox="1"/>
      </xdr:nvSpPr>
      <xdr:spPr>
        <a:xfrm>
          <a:off x="7151540" y="999172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487</xdr:row>
      <xdr:rowOff>57150</xdr:rowOff>
    </xdr:from>
    <xdr:ext cx="1749070" cy="593239"/>
    <xdr:sp macro="" textlink="">
      <xdr:nvSpPr>
        <xdr:cNvPr id="186" name="TextBox 185">
          <a:extLst>
            <a:ext uri="{FF2B5EF4-FFF2-40B4-BE49-F238E27FC236}">
              <a16:creationId xmlns:a16="http://schemas.microsoft.com/office/drawing/2014/main" id="{00000000-0008-0000-0500-0000BA000000}"/>
            </a:ext>
          </a:extLst>
        </xdr:cNvPr>
        <xdr:cNvSpPr txBox="1"/>
      </xdr:nvSpPr>
      <xdr:spPr>
        <a:xfrm>
          <a:off x="7207870" y="1009383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512</xdr:row>
      <xdr:rowOff>133350</xdr:rowOff>
    </xdr:from>
    <xdr:ext cx="2362122" cy="593239"/>
    <xdr:sp macro="" textlink="">
      <xdr:nvSpPr>
        <xdr:cNvPr id="192" name="TextBox 191">
          <a:extLst>
            <a:ext uri="{FF2B5EF4-FFF2-40B4-BE49-F238E27FC236}">
              <a16:creationId xmlns:a16="http://schemas.microsoft.com/office/drawing/2014/main" id="{00000000-0008-0000-0500-0000C0000000}"/>
            </a:ext>
          </a:extLst>
        </xdr:cNvPr>
        <xdr:cNvSpPr txBox="1"/>
      </xdr:nvSpPr>
      <xdr:spPr>
        <a:xfrm>
          <a:off x="1253490" y="1063104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512</xdr:row>
      <xdr:rowOff>133350</xdr:rowOff>
    </xdr:from>
    <xdr:ext cx="2014911" cy="593239"/>
    <xdr:sp macro="" textlink="">
      <xdr:nvSpPr>
        <xdr:cNvPr id="193" name="TextBox 192">
          <a:extLst>
            <a:ext uri="{FF2B5EF4-FFF2-40B4-BE49-F238E27FC236}">
              <a16:creationId xmlns:a16="http://schemas.microsoft.com/office/drawing/2014/main" id="{00000000-0008-0000-0500-0000C1000000}"/>
            </a:ext>
          </a:extLst>
        </xdr:cNvPr>
        <xdr:cNvSpPr txBox="1"/>
      </xdr:nvSpPr>
      <xdr:spPr>
        <a:xfrm>
          <a:off x="4236891" y="1063104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518</xdr:row>
      <xdr:rowOff>59209</xdr:rowOff>
    </xdr:from>
    <xdr:ext cx="1777218" cy="593239"/>
    <xdr:sp macro="" textlink="">
      <xdr:nvSpPr>
        <xdr:cNvPr id="194" name="TextBox 193">
          <a:extLst>
            <a:ext uri="{FF2B5EF4-FFF2-40B4-BE49-F238E27FC236}">
              <a16:creationId xmlns:a16="http://schemas.microsoft.com/office/drawing/2014/main" id="{00000000-0008-0000-0500-0000C2000000}"/>
            </a:ext>
          </a:extLst>
        </xdr:cNvPr>
        <xdr:cNvSpPr txBox="1"/>
      </xdr:nvSpPr>
      <xdr:spPr>
        <a:xfrm>
          <a:off x="1503796" y="1073335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512</xdr:row>
      <xdr:rowOff>133350</xdr:rowOff>
    </xdr:from>
    <xdr:ext cx="1827873" cy="593239"/>
    <xdr:sp macro="" textlink="">
      <xdr:nvSpPr>
        <xdr:cNvPr id="195" name="TextBox 194">
          <a:extLst>
            <a:ext uri="{FF2B5EF4-FFF2-40B4-BE49-F238E27FC236}">
              <a16:creationId xmlns:a16="http://schemas.microsoft.com/office/drawing/2014/main" id="{00000000-0008-0000-0500-0000C3000000}"/>
            </a:ext>
          </a:extLst>
        </xdr:cNvPr>
        <xdr:cNvSpPr txBox="1"/>
      </xdr:nvSpPr>
      <xdr:spPr>
        <a:xfrm>
          <a:off x="7151540" y="1063104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518</xdr:row>
      <xdr:rowOff>57150</xdr:rowOff>
    </xdr:from>
    <xdr:ext cx="1749070" cy="593239"/>
    <xdr:sp macro="" textlink="">
      <xdr:nvSpPr>
        <xdr:cNvPr id="196" name="TextBox 195">
          <a:extLst>
            <a:ext uri="{FF2B5EF4-FFF2-40B4-BE49-F238E27FC236}">
              <a16:creationId xmlns:a16="http://schemas.microsoft.com/office/drawing/2014/main" id="{00000000-0008-0000-0500-0000C4000000}"/>
            </a:ext>
          </a:extLst>
        </xdr:cNvPr>
        <xdr:cNvSpPr txBox="1"/>
      </xdr:nvSpPr>
      <xdr:spPr>
        <a:xfrm>
          <a:off x="7207870" y="1073315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543</xdr:row>
      <xdr:rowOff>133350</xdr:rowOff>
    </xdr:from>
    <xdr:ext cx="2362122" cy="593239"/>
    <xdr:sp macro="" textlink="">
      <xdr:nvSpPr>
        <xdr:cNvPr id="202" name="TextBox 201">
          <a:extLst>
            <a:ext uri="{FF2B5EF4-FFF2-40B4-BE49-F238E27FC236}">
              <a16:creationId xmlns:a16="http://schemas.microsoft.com/office/drawing/2014/main" id="{00000000-0008-0000-0500-0000CA000000}"/>
            </a:ext>
          </a:extLst>
        </xdr:cNvPr>
        <xdr:cNvSpPr txBox="1"/>
      </xdr:nvSpPr>
      <xdr:spPr>
        <a:xfrm>
          <a:off x="1253490" y="1127645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543</xdr:row>
      <xdr:rowOff>133350</xdr:rowOff>
    </xdr:from>
    <xdr:ext cx="2014911" cy="593239"/>
    <xdr:sp macro="" textlink="">
      <xdr:nvSpPr>
        <xdr:cNvPr id="203" name="TextBox 202">
          <a:extLst>
            <a:ext uri="{FF2B5EF4-FFF2-40B4-BE49-F238E27FC236}">
              <a16:creationId xmlns:a16="http://schemas.microsoft.com/office/drawing/2014/main" id="{00000000-0008-0000-0500-0000CB000000}"/>
            </a:ext>
          </a:extLst>
        </xdr:cNvPr>
        <xdr:cNvSpPr txBox="1"/>
      </xdr:nvSpPr>
      <xdr:spPr>
        <a:xfrm>
          <a:off x="4236891" y="1127645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549</xdr:row>
      <xdr:rowOff>59209</xdr:rowOff>
    </xdr:from>
    <xdr:ext cx="1777218" cy="593239"/>
    <xdr:sp macro="" textlink="">
      <xdr:nvSpPr>
        <xdr:cNvPr id="204" name="TextBox 203">
          <a:extLst>
            <a:ext uri="{FF2B5EF4-FFF2-40B4-BE49-F238E27FC236}">
              <a16:creationId xmlns:a16="http://schemas.microsoft.com/office/drawing/2014/main" id="{00000000-0008-0000-0500-0000CC000000}"/>
            </a:ext>
          </a:extLst>
        </xdr:cNvPr>
        <xdr:cNvSpPr txBox="1"/>
      </xdr:nvSpPr>
      <xdr:spPr>
        <a:xfrm>
          <a:off x="1503796" y="1137877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543</xdr:row>
      <xdr:rowOff>133350</xdr:rowOff>
    </xdr:from>
    <xdr:ext cx="1827873" cy="593239"/>
    <xdr:sp macro="" textlink="">
      <xdr:nvSpPr>
        <xdr:cNvPr id="205" name="TextBox 204">
          <a:extLst>
            <a:ext uri="{FF2B5EF4-FFF2-40B4-BE49-F238E27FC236}">
              <a16:creationId xmlns:a16="http://schemas.microsoft.com/office/drawing/2014/main" id="{00000000-0008-0000-0500-0000CD000000}"/>
            </a:ext>
          </a:extLst>
        </xdr:cNvPr>
        <xdr:cNvSpPr txBox="1"/>
      </xdr:nvSpPr>
      <xdr:spPr>
        <a:xfrm>
          <a:off x="7151540" y="1127645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549</xdr:row>
      <xdr:rowOff>57150</xdr:rowOff>
    </xdr:from>
    <xdr:ext cx="1749070" cy="593239"/>
    <xdr:sp macro="" textlink="">
      <xdr:nvSpPr>
        <xdr:cNvPr id="206" name="TextBox 205">
          <a:extLst>
            <a:ext uri="{FF2B5EF4-FFF2-40B4-BE49-F238E27FC236}">
              <a16:creationId xmlns:a16="http://schemas.microsoft.com/office/drawing/2014/main" id="{00000000-0008-0000-0500-0000CE000000}"/>
            </a:ext>
          </a:extLst>
        </xdr:cNvPr>
        <xdr:cNvSpPr txBox="1"/>
      </xdr:nvSpPr>
      <xdr:spPr>
        <a:xfrm>
          <a:off x="7207870" y="1137856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573</xdr:row>
      <xdr:rowOff>133350</xdr:rowOff>
    </xdr:from>
    <xdr:ext cx="2362122" cy="593239"/>
    <xdr:sp macro="" textlink="">
      <xdr:nvSpPr>
        <xdr:cNvPr id="322" name="TextBox 321">
          <a:extLst>
            <a:ext uri="{FF2B5EF4-FFF2-40B4-BE49-F238E27FC236}">
              <a16:creationId xmlns:a16="http://schemas.microsoft.com/office/drawing/2014/main" id="{00000000-0008-0000-0500-000042010000}"/>
            </a:ext>
          </a:extLst>
        </xdr:cNvPr>
        <xdr:cNvSpPr txBox="1"/>
      </xdr:nvSpPr>
      <xdr:spPr>
        <a:xfrm>
          <a:off x="1253490" y="1190282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573</xdr:row>
      <xdr:rowOff>133350</xdr:rowOff>
    </xdr:from>
    <xdr:ext cx="2014911" cy="593239"/>
    <xdr:sp macro="" textlink="">
      <xdr:nvSpPr>
        <xdr:cNvPr id="323" name="TextBox 322">
          <a:extLst>
            <a:ext uri="{FF2B5EF4-FFF2-40B4-BE49-F238E27FC236}">
              <a16:creationId xmlns:a16="http://schemas.microsoft.com/office/drawing/2014/main" id="{00000000-0008-0000-0500-000043010000}"/>
            </a:ext>
          </a:extLst>
        </xdr:cNvPr>
        <xdr:cNvSpPr txBox="1"/>
      </xdr:nvSpPr>
      <xdr:spPr>
        <a:xfrm>
          <a:off x="4236891" y="1190282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579</xdr:row>
      <xdr:rowOff>59209</xdr:rowOff>
    </xdr:from>
    <xdr:ext cx="1777218" cy="593239"/>
    <xdr:sp macro="" textlink="">
      <xdr:nvSpPr>
        <xdr:cNvPr id="324" name="TextBox 323">
          <a:extLst>
            <a:ext uri="{FF2B5EF4-FFF2-40B4-BE49-F238E27FC236}">
              <a16:creationId xmlns:a16="http://schemas.microsoft.com/office/drawing/2014/main" id="{00000000-0008-0000-0500-000044010000}"/>
            </a:ext>
          </a:extLst>
        </xdr:cNvPr>
        <xdr:cNvSpPr txBox="1"/>
      </xdr:nvSpPr>
      <xdr:spPr>
        <a:xfrm>
          <a:off x="1503796" y="1200513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573</xdr:row>
      <xdr:rowOff>133350</xdr:rowOff>
    </xdr:from>
    <xdr:ext cx="1827873" cy="593239"/>
    <xdr:sp macro="" textlink="">
      <xdr:nvSpPr>
        <xdr:cNvPr id="325" name="TextBox 324">
          <a:extLst>
            <a:ext uri="{FF2B5EF4-FFF2-40B4-BE49-F238E27FC236}">
              <a16:creationId xmlns:a16="http://schemas.microsoft.com/office/drawing/2014/main" id="{00000000-0008-0000-0500-000045010000}"/>
            </a:ext>
          </a:extLst>
        </xdr:cNvPr>
        <xdr:cNvSpPr txBox="1"/>
      </xdr:nvSpPr>
      <xdr:spPr>
        <a:xfrm>
          <a:off x="7151540" y="1190282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579</xdr:row>
      <xdr:rowOff>57150</xdr:rowOff>
    </xdr:from>
    <xdr:ext cx="1749070" cy="593239"/>
    <xdr:sp macro="" textlink="">
      <xdr:nvSpPr>
        <xdr:cNvPr id="326" name="TextBox 325">
          <a:extLst>
            <a:ext uri="{FF2B5EF4-FFF2-40B4-BE49-F238E27FC236}">
              <a16:creationId xmlns:a16="http://schemas.microsoft.com/office/drawing/2014/main" id="{00000000-0008-0000-0500-000046010000}"/>
            </a:ext>
          </a:extLst>
        </xdr:cNvPr>
        <xdr:cNvSpPr txBox="1"/>
      </xdr:nvSpPr>
      <xdr:spPr>
        <a:xfrm>
          <a:off x="7207870" y="1200492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603</xdr:row>
      <xdr:rowOff>133350</xdr:rowOff>
    </xdr:from>
    <xdr:ext cx="2362122" cy="593239"/>
    <xdr:sp macro="" textlink="">
      <xdr:nvSpPr>
        <xdr:cNvPr id="332" name="TextBox 331">
          <a:extLst>
            <a:ext uri="{FF2B5EF4-FFF2-40B4-BE49-F238E27FC236}">
              <a16:creationId xmlns:a16="http://schemas.microsoft.com/office/drawing/2014/main" id="{00000000-0008-0000-0500-00004C010000}"/>
            </a:ext>
          </a:extLst>
        </xdr:cNvPr>
        <xdr:cNvSpPr txBox="1"/>
      </xdr:nvSpPr>
      <xdr:spPr>
        <a:xfrm>
          <a:off x="1253490" y="1252994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603</xdr:row>
      <xdr:rowOff>133350</xdr:rowOff>
    </xdr:from>
    <xdr:ext cx="2014911" cy="593239"/>
    <xdr:sp macro="" textlink="">
      <xdr:nvSpPr>
        <xdr:cNvPr id="333" name="TextBox 332">
          <a:extLst>
            <a:ext uri="{FF2B5EF4-FFF2-40B4-BE49-F238E27FC236}">
              <a16:creationId xmlns:a16="http://schemas.microsoft.com/office/drawing/2014/main" id="{00000000-0008-0000-0500-00004D010000}"/>
            </a:ext>
          </a:extLst>
        </xdr:cNvPr>
        <xdr:cNvSpPr txBox="1"/>
      </xdr:nvSpPr>
      <xdr:spPr>
        <a:xfrm>
          <a:off x="4236891" y="1252994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609</xdr:row>
      <xdr:rowOff>59209</xdr:rowOff>
    </xdr:from>
    <xdr:ext cx="1777218" cy="593239"/>
    <xdr:sp macro="" textlink="">
      <xdr:nvSpPr>
        <xdr:cNvPr id="334" name="TextBox 333">
          <a:extLst>
            <a:ext uri="{FF2B5EF4-FFF2-40B4-BE49-F238E27FC236}">
              <a16:creationId xmlns:a16="http://schemas.microsoft.com/office/drawing/2014/main" id="{00000000-0008-0000-0500-00004E010000}"/>
            </a:ext>
          </a:extLst>
        </xdr:cNvPr>
        <xdr:cNvSpPr txBox="1"/>
      </xdr:nvSpPr>
      <xdr:spPr>
        <a:xfrm>
          <a:off x="1503796" y="1263226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603</xdr:row>
      <xdr:rowOff>133350</xdr:rowOff>
    </xdr:from>
    <xdr:ext cx="1827873" cy="593239"/>
    <xdr:sp macro="" textlink="">
      <xdr:nvSpPr>
        <xdr:cNvPr id="335" name="TextBox 334">
          <a:extLst>
            <a:ext uri="{FF2B5EF4-FFF2-40B4-BE49-F238E27FC236}">
              <a16:creationId xmlns:a16="http://schemas.microsoft.com/office/drawing/2014/main" id="{00000000-0008-0000-0500-00004F010000}"/>
            </a:ext>
          </a:extLst>
        </xdr:cNvPr>
        <xdr:cNvSpPr txBox="1"/>
      </xdr:nvSpPr>
      <xdr:spPr>
        <a:xfrm>
          <a:off x="7151540" y="1252994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609</xdr:row>
      <xdr:rowOff>57150</xdr:rowOff>
    </xdr:from>
    <xdr:ext cx="1749070" cy="593239"/>
    <xdr:sp macro="" textlink="">
      <xdr:nvSpPr>
        <xdr:cNvPr id="336" name="TextBox 335">
          <a:extLst>
            <a:ext uri="{FF2B5EF4-FFF2-40B4-BE49-F238E27FC236}">
              <a16:creationId xmlns:a16="http://schemas.microsoft.com/office/drawing/2014/main" id="{00000000-0008-0000-0500-000050010000}"/>
            </a:ext>
          </a:extLst>
        </xdr:cNvPr>
        <xdr:cNvSpPr txBox="1"/>
      </xdr:nvSpPr>
      <xdr:spPr>
        <a:xfrm>
          <a:off x="7207870" y="1263205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633</xdr:row>
      <xdr:rowOff>133350</xdr:rowOff>
    </xdr:from>
    <xdr:ext cx="2362122" cy="593239"/>
    <xdr:sp macro="" textlink="">
      <xdr:nvSpPr>
        <xdr:cNvPr id="342" name="TextBox 341">
          <a:extLst>
            <a:ext uri="{FF2B5EF4-FFF2-40B4-BE49-F238E27FC236}">
              <a16:creationId xmlns:a16="http://schemas.microsoft.com/office/drawing/2014/main" id="{00000000-0008-0000-0500-000056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633</xdr:row>
      <xdr:rowOff>133350</xdr:rowOff>
    </xdr:from>
    <xdr:ext cx="2014911" cy="593239"/>
    <xdr:sp macro="" textlink="">
      <xdr:nvSpPr>
        <xdr:cNvPr id="343" name="TextBox 342">
          <a:extLst>
            <a:ext uri="{FF2B5EF4-FFF2-40B4-BE49-F238E27FC236}">
              <a16:creationId xmlns:a16="http://schemas.microsoft.com/office/drawing/2014/main" id="{00000000-0008-0000-0500-000057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639</xdr:row>
      <xdr:rowOff>59209</xdr:rowOff>
    </xdr:from>
    <xdr:ext cx="1777218" cy="593239"/>
    <xdr:sp macro="" textlink="">
      <xdr:nvSpPr>
        <xdr:cNvPr id="344" name="TextBox 343">
          <a:extLst>
            <a:ext uri="{FF2B5EF4-FFF2-40B4-BE49-F238E27FC236}">
              <a16:creationId xmlns:a16="http://schemas.microsoft.com/office/drawing/2014/main" id="{00000000-0008-0000-0500-000058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633</xdr:row>
      <xdr:rowOff>133350</xdr:rowOff>
    </xdr:from>
    <xdr:ext cx="1827873" cy="593239"/>
    <xdr:sp macro="" textlink="">
      <xdr:nvSpPr>
        <xdr:cNvPr id="345" name="TextBox 344">
          <a:extLst>
            <a:ext uri="{FF2B5EF4-FFF2-40B4-BE49-F238E27FC236}">
              <a16:creationId xmlns:a16="http://schemas.microsoft.com/office/drawing/2014/main" id="{00000000-0008-0000-0500-000059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639</xdr:row>
      <xdr:rowOff>57150</xdr:rowOff>
    </xdr:from>
    <xdr:ext cx="1749070" cy="593239"/>
    <xdr:sp macro="" textlink="">
      <xdr:nvSpPr>
        <xdr:cNvPr id="346" name="TextBox 345">
          <a:extLst>
            <a:ext uri="{FF2B5EF4-FFF2-40B4-BE49-F238E27FC236}">
              <a16:creationId xmlns:a16="http://schemas.microsoft.com/office/drawing/2014/main" id="{00000000-0008-0000-0500-00005A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633</xdr:row>
      <xdr:rowOff>133350</xdr:rowOff>
    </xdr:from>
    <xdr:ext cx="2362122" cy="593239"/>
    <xdr:sp macro="" textlink="">
      <xdr:nvSpPr>
        <xdr:cNvPr id="347" name="TextBox 346">
          <a:extLst>
            <a:ext uri="{FF2B5EF4-FFF2-40B4-BE49-F238E27FC236}">
              <a16:creationId xmlns:a16="http://schemas.microsoft.com/office/drawing/2014/main" id="{00000000-0008-0000-0500-00005B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633</xdr:row>
      <xdr:rowOff>133350</xdr:rowOff>
    </xdr:from>
    <xdr:ext cx="2014911" cy="593239"/>
    <xdr:sp macro="" textlink="">
      <xdr:nvSpPr>
        <xdr:cNvPr id="348" name="TextBox 347">
          <a:extLst>
            <a:ext uri="{FF2B5EF4-FFF2-40B4-BE49-F238E27FC236}">
              <a16:creationId xmlns:a16="http://schemas.microsoft.com/office/drawing/2014/main" id="{00000000-0008-0000-0500-00005C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639</xdr:row>
      <xdr:rowOff>59209</xdr:rowOff>
    </xdr:from>
    <xdr:ext cx="1777218" cy="593239"/>
    <xdr:sp macro="" textlink="">
      <xdr:nvSpPr>
        <xdr:cNvPr id="349" name="TextBox 348">
          <a:extLst>
            <a:ext uri="{FF2B5EF4-FFF2-40B4-BE49-F238E27FC236}">
              <a16:creationId xmlns:a16="http://schemas.microsoft.com/office/drawing/2014/main" id="{00000000-0008-0000-0500-00005D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633</xdr:row>
      <xdr:rowOff>133350</xdr:rowOff>
    </xdr:from>
    <xdr:ext cx="1827873" cy="593239"/>
    <xdr:sp macro="" textlink="">
      <xdr:nvSpPr>
        <xdr:cNvPr id="350" name="TextBox 349">
          <a:extLst>
            <a:ext uri="{FF2B5EF4-FFF2-40B4-BE49-F238E27FC236}">
              <a16:creationId xmlns:a16="http://schemas.microsoft.com/office/drawing/2014/main" id="{00000000-0008-0000-0500-00005E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639</xdr:row>
      <xdr:rowOff>57150</xdr:rowOff>
    </xdr:from>
    <xdr:ext cx="1749070" cy="593239"/>
    <xdr:sp macro="" textlink="">
      <xdr:nvSpPr>
        <xdr:cNvPr id="351" name="TextBox 350">
          <a:extLst>
            <a:ext uri="{FF2B5EF4-FFF2-40B4-BE49-F238E27FC236}">
              <a16:creationId xmlns:a16="http://schemas.microsoft.com/office/drawing/2014/main" id="{00000000-0008-0000-0500-00005F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663</xdr:row>
      <xdr:rowOff>133350</xdr:rowOff>
    </xdr:from>
    <xdr:ext cx="2362122" cy="593239"/>
    <xdr:sp macro="" textlink="">
      <xdr:nvSpPr>
        <xdr:cNvPr id="352" name="TextBox 351">
          <a:extLst>
            <a:ext uri="{FF2B5EF4-FFF2-40B4-BE49-F238E27FC236}">
              <a16:creationId xmlns:a16="http://schemas.microsoft.com/office/drawing/2014/main" id="{00000000-0008-0000-0500-000060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663</xdr:row>
      <xdr:rowOff>133350</xdr:rowOff>
    </xdr:from>
    <xdr:ext cx="2014911" cy="593239"/>
    <xdr:sp macro="" textlink="">
      <xdr:nvSpPr>
        <xdr:cNvPr id="353" name="TextBox 352">
          <a:extLst>
            <a:ext uri="{FF2B5EF4-FFF2-40B4-BE49-F238E27FC236}">
              <a16:creationId xmlns:a16="http://schemas.microsoft.com/office/drawing/2014/main" id="{00000000-0008-0000-0500-000061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669</xdr:row>
      <xdr:rowOff>59209</xdr:rowOff>
    </xdr:from>
    <xdr:ext cx="1777218" cy="593239"/>
    <xdr:sp macro="" textlink="">
      <xdr:nvSpPr>
        <xdr:cNvPr id="354" name="TextBox 353">
          <a:extLst>
            <a:ext uri="{FF2B5EF4-FFF2-40B4-BE49-F238E27FC236}">
              <a16:creationId xmlns:a16="http://schemas.microsoft.com/office/drawing/2014/main" id="{00000000-0008-0000-0500-000062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663</xdr:row>
      <xdr:rowOff>133350</xdr:rowOff>
    </xdr:from>
    <xdr:ext cx="1827873" cy="593239"/>
    <xdr:sp macro="" textlink="">
      <xdr:nvSpPr>
        <xdr:cNvPr id="355" name="TextBox 354">
          <a:extLst>
            <a:ext uri="{FF2B5EF4-FFF2-40B4-BE49-F238E27FC236}">
              <a16:creationId xmlns:a16="http://schemas.microsoft.com/office/drawing/2014/main" id="{00000000-0008-0000-0500-000063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669</xdr:row>
      <xdr:rowOff>57150</xdr:rowOff>
    </xdr:from>
    <xdr:ext cx="1749070" cy="593239"/>
    <xdr:sp macro="" textlink="">
      <xdr:nvSpPr>
        <xdr:cNvPr id="356" name="TextBox 355">
          <a:extLst>
            <a:ext uri="{FF2B5EF4-FFF2-40B4-BE49-F238E27FC236}">
              <a16:creationId xmlns:a16="http://schemas.microsoft.com/office/drawing/2014/main" id="{00000000-0008-0000-0500-000064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663</xdr:row>
      <xdr:rowOff>133350</xdr:rowOff>
    </xdr:from>
    <xdr:ext cx="2362122" cy="593239"/>
    <xdr:sp macro="" textlink="">
      <xdr:nvSpPr>
        <xdr:cNvPr id="357" name="TextBox 356">
          <a:extLst>
            <a:ext uri="{FF2B5EF4-FFF2-40B4-BE49-F238E27FC236}">
              <a16:creationId xmlns:a16="http://schemas.microsoft.com/office/drawing/2014/main" id="{00000000-0008-0000-0500-000065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663</xdr:row>
      <xdr:rowOff>133350</xdr:rowOff>
    </xdr:from>
    <xdr:ext cx="2014911" cy="593239"/>
    <xdr:sp macro="" textlink="">
      <xdr:nvSpPr>
        <xdr:cNvPr id="358" name="TextBox 357">
          <a:extLst>
            <a:ext uri="{FF2B5EF4-FFF2-40B4-BE49-F238E27FC236}">
              <a16:creationId xmlns:a16="http://schemas.microsoft.com/office/drawing/2014/main" id="{00000000-0008-0000-0500-000066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669</xdr:row>
      <xdr:rowOff>59209</xdr:rowOff>
    </xdr:from>
    <xdr:ext cx="1777218" cy="593239"/>
    <xdr:sp macro="" textlink="">
      <xdr:nvSpPr>
        <xdr:cNvPr id="359" name="TextBox 358">
          <a:extLst>
            <a:ext uri="{FF2B5EF4-FFF2-40B4-BE49-F238E27FC236}">
              <a16:creationId xmlns:a16="http://schemas.microsoft.com/office/drawing/2014/main" id="{00000000-0008-0000-0500-000067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663</xdr:row>
      <xdr:rowOff>133350</xdr:rowOff>
    </xdr:from>
    <xdr:ext cx="1827873" cy="593239"/>
    <xdr:sp macro="" textlink="">
      <xdr:nvSpPr>
        <xdr:cNvPr id="360" name="TextBox 359">
          <a:extLst>
            <a:ext uri="{FF2B5EF4-FFF2-40B4-BE49-F238E27FC236}">
              <a16:creationId xmlns:a16="http://schemas.microsoft.com/office/drawing/2014/main" id="{00000000-0008-0000-0500-000068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669</xdr:row>
      <xdr:rowOff>57150</xdr:rowOff>
    </xdr:from>
    <xdr:ext cx="1749070" cy="593239"/>
    <xdr:sp macro="" textlink="">
      <xdr:nvSpPr>
        <xdr:cNvPr id="361" name="TextBox 360">
          <a:extLst>
            <a:ext uri="{FF2B5EF4-FFF2-40B4-BE49-F238E27FC236}">
              <a16:creationId xmlns:a16="http://schemas.microsoft.com/office/drawing/2014/main" id="{00000000-0008-0000-0500-000069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693</xdr:row>
      <xdr:rowOff>133350</xdr:rowOff>
    </xdr:from>
    <xdr:ext cx="2362122" cy="593239"/>
    <xdr:sp macro="" textlink="">
      <xdr:nvSpPr>
        <xdr:cNvPr id="362" name="TextBox 361">
          <a:extLst>
            <a:ext uri="{FF2B5EF4-FFF2-40B4-BE49-F238E27FC236}">
              <a16:creationId xmlns:a16="http://schemas.microsoft.com/office/drawing/2014/main" id="{00000000-0008-0000-0500-00006A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693</xdr:row>
      <xdr:rowOff>133350</xdr:rowOff>
    </xdr:from>
    <xdr:ext cx="2014911" cy="593239"/>
    <xdr:sp macro="" textlink="">
      <xdr:nvSpPr>
        <xdr:cNvPr id="363" name="TextBox 362">
          <a:extLst>
            <a:ext uri="{FF2B5EF4-FFF2-40B4-BE49-F238E27FC236}">
              <a16:creationId xmlns:a16="http://schemas.microsoft.com/office/drawing/2014/main" id="{00000000-0008-0000-0500-00006B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699</xdr:row>
      <xdr:rowOff>59209</xdr:rowOff>
    </xdr:from>
    <xdr:ext cx="1777218" cy="593239"/>
    <xdr:sp macro="" textlink="">
      <xdr:nvSpPr>
        <xdr:cNvPr id="364" name="TextBox 363">
          <a:extLst>
            <a:ext uri="{FF2B5EF4-FFF2-40B4-BE49-F238E27FC236}">
              <a16:creationId xmlns:a16="http://schemas.microsoft.com/office/drawing/2014/main" id="{00000000-0008-0000-0500-00006C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693</xdr:row>
      <xdr:rowOff>133350</xdr:rowOff>
    </xdr:from>
    <xdr:ext cx="1827873" cy="593239"/>
    <xdr:sp macro="" textlink="">
      <xdr:nvSpPr>
        <xdr:cNvPr id="365" name="TextBox 364">
          <a:extLst>
            <a:ext uri="{FF2B5EF4-FFF2-40B4-BE49-F238E27FC236}">
              <a16:creationId xmlns:a16="http://schemas.microsoft.com/office/drawing/2014/main" id="{00000000-0008-0000-0500-00006D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699</xdr:row>
      <xdr:rowOff>57150</xdr:rowOff>
    </xdr:from>
    <xdr:ext cx="1749070" cy="593239"/>
    <xdr:sp macro="" textlink="">
      <xdr:nvSpPr>
        <xdr:cNvPr id="366" name="TextBox 365">
          <a:extLst>
            <a:ext uri="{FF2B5EF4-FFF2-40B4-BE49-F238E27FC236}">
              <a16:creationId xmlns:a16="http://schemas.microsoft.com/office/drawing/2014/main" id="{00000000-0008-0000-0500-00006E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693</xdr:row>
      <xdr:rowOff>133350</xdr:rowOff>
    </xdr:from>
    <xdr:ext cx="2362122" cy="593239"/>
    <xdr:sp macro="" textlink="">
      <xdr:nvSpPr>
        <xdr:cNvPr id="367" name="TextBox 366">
          <a:extLst>
            <a:ext uri="{FF2B5EF4-FFF2-40B4-BE49-F238E27FC236}">
              <a16:creationId xmlns:a16="http://schemas.microsoft.com/office/drawing/2014/main" id="{00000000-0008-0000-0500-00006F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693</xdr:row>
      <xdr:rowOff>133350</xdr:rowOff>
    </xdr:from>
    <xdr:ext cx="2014911" cy="593239"/>
    <xdr:sp macro="" textlink="">
      <xdr:nvSpPr>
        <xdr:cNvPr id="368" name="TextBox 367">
          <a:extLst>
            <a:ext uri="{FF2B5EF4-FFF2-40B4-BE49-F238E27FC236}">
              <a16:creationId xmlns:a16="http://schemas.microsoft.com/office/drawing/2014/main" id="{00000000-0008-0000-0500-000070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699</xdr:row>
      <xdr:rowOff>59209</xdr:rowOff>
    </xdr:from>
    <xdr:ext cx="1777218" cy="593239"/>
    <xdr:sp macro="" textlink="">
      <xdr:nvSpPr>
        <xdr:cNvPr id="369" name="TextBox 368">
          <a:extLst>
            <a:ext uri="{FF2B5EF4-FFF2-40B4-BE49-F238E27FC236}">
              <a16:creationId xmlns:a16="http://schemas.microsoft.com/office/drawing/2014/main" id="{00000000-0008-0000-0500-000071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693</xdr:row>
      <xdr:rowOff>133350</xdr:rowOff>
    </xdr:from>
    <xdr:ext cx="1827873" cy="593239"/>
    <xdr:sp macro="" textlink="">
      <xdr:nvSpPr>
        <xdr:cNvPr id="370" name="TextBox 369">
          <a:extLst>
            <a:ext uri="{FF2B5EF4-FFF2-40B4-BE49-F238E27FC236}">
              <a16:creationId xmlns:a16="http://schemas.microsoft.com/office/drawing/2014/main" id="{00000000-0008-0000-0500-000072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699</xdr:row>
      <xdr:rowOff>57150</xdr:rowOff>
    </xdr:from>
    <xdr:ext cx="1749070" cy="593239"/>
    <xdr:sp macro="" textlink="">
      <xdr:nvSpPr>
        <xdr:cNvPr id="371" name="TextBox 370">
          <a:extLst>
            <a:ext uri="{FF2B5EF4-FFF2-40B4-BE49-F238E27FC236}">
              <a16:creationId xmlns:a16="http://schemas.microsoft.com/office/drawing/2014/main" id="{00000000-0008-0000-0500-000073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723</xdr:row>
      <xdr:rowOff>133350</xdr:rowOff>
    </xdr:from>
    <xdr:ext cx="2362122" cy="593239"/>
    <xdr:sp macro="" textlink="">
      <xdr:nvSpPr>
        <xdr:cNvPr id="372" name="TextBox 371">
          <a:extLst>
            <a:ext uri="{FF2B5EF4-FFF2-40B4-BE49-F238E27FC236}">
              <a16:creationId xmlns:a16="http://schemas.microsoft.com/office/drawing/2014/main" id="{00000000-0008-0000-0500-000074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723</xdr:row>
      <xdr:rowOff>133350</xdr:rowOff>
    </xdr:from>
    <xdr:ext cx="2014911" cy="593239"/>
    <xdr:sp macro="" textlink="">
      <xdr:nvSpPr>
        <xdr:cNvPr id="373" name="TextBox 372">
          <a:extLst>
            <a:ext uri="{FF2B5EF4-FFF2-40B4-BE49-F238E27FC236}">
              <a16:creationId xmlns:a16="http://schemas.microsoft.com/office/drawing/2014/main" id="{00000000-0008-0000-0500-000075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729</xdr:row>
      <xdr:rowOff>59209</xdr:rowOff>
    </xdr:from>
    <xdr:ext cx="1777218" cy="593239"/>
    <xdr:sp macro="" textlink="">
      <xdr:nvSpPr>
        <xdr:cNvPr id="374" name="TextBox 373">
          <a:extLst>
            <a:ext uri="{FF2B5EF4-FFF2-40B4-BE49-F238E27FC236}">
              <a16:creationId xmlns:a16="http://schemas.microsoft.com/office/drawing/2014/main" id="{00000000-0008-0000-0500-000076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723</xdr:row>
      <xdr:rowOff>133350</xdr:rowOff>
    </xdr:from>
    <xdr:ext cx="1827873" cy="593239"/>
    <xdr:sp macro="" textlink="">
      <xdr:nvSpPr>
        <xdr:cNvPr id="375" name="TextBox 374">
          <a:extLst>
            <a:ext uri="{FF2B5EF4-FFF2-40B4-BE49-F238E27FC236}">
              <a16:creationId xmlns:a16="http://schemas.microsoft.com/office/drawing/2014/main" id="{00000000-0008-0000-0500-000077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729</xdr:row>
      <xdr:rowOff>57150</xdr:rowOff>
    </xdr:from>
    <xdr:ext cx="1749070" cy="593239"/>
    <xdr:sp macro="" textlink="">
      <xdr:nvSpPr>
        <xdr:cNvPr id="376" name="TextBox 375">
          <a:extLst>
            <a:ext uri="{FF2B5EF4-FFF2-40B4-BE49-F238E27FC236}">
              <a16:creationId xmlns:a16="http://schemas.microsoft.com/office/drawing/2014/main" id="{00000000-0008-0000-0500-000078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723</xdr:row>
      <xdr:rowOff>133350</xdr:rowOff>
    </xdr:from>
    <xdr:ext cx="2362122" cy="593239"/>
    <xdr:sp macro="" textlink="">
      <xdr:nvSpPr>
        <xdr:cNvPr id="377" name="TextBox 376">
          <a:extLst>
            <a:ext uri="{FF2B5EF4-FFF2-40B4-BE49-F238E27FC236}">
              <a16:creationId xmlns:a16="http://schemas.microsoft.com/office/drawing/2014/main" id="{00000000-0008-0000-0500-000079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723</xdr:row>
      <xdr:rowOff>133350</xdr:rowOff>
    </xdr:from>
    <xdr:ext cx="2014911" cy="593239"/>
    <xdr:sp macro="" textlink="">
      <xdr:nvSpPr>
        <xdr:cNvPr id="378" name="TextBox 377">
          <a:extLst>
            <a:ext uri="{FF2B5EF4-FFF2-40B4-BE49-F238E27FC236}">
              <a16:creationId xmlns:a16="http://schemas.microsoft.com/office/drawing/2014/main" id="{00000000-0008-0000-0500-00007A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729</xdr:row>
      <xdr:rowOff>59209</xdr:rowOff>
    </xdr:from>
    <xdr:ext cx="1777218" cy="593239"/>
    <xdr:sp macro="" textlink="">
      <xdr:nvSpPr>
        <xdr:cNvPr id="379" name="TextBox 378">
          <a:extLst>
            <a:ext uri="{FF2B5EF4-FFF2-40B4-BE49-F238E27FC236}">
              <a16:creationId xmlns:a16="http://schemas.microsoft.com/office/drawing/2014/main" id="{00000000-0008-0000-0500-00007B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723</xdr:row>
      <xdr:rowOff>133350</xdr:rowOff>
    </xdr:from>
    <xdr:ext cx="1827873" cy="593239"/>
    <xdr:sp macro="" textlink="">
      <xdr:nvSpPr>
        <xdr:cNvPr id="380" name="TextBox 379">
          <a:extLst>
            <a:ext uri="{FF2B5EF4-FFF2-40B4-BE49-F238E27FC236}">
              <a16:creationId xmlns:a16="http://schemas.microsoft.com/office/drawing/2014/main" id="{00000000-0008-0000-0500-00007C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729</xdr:row>
      <xdr:rowOff>57150</xdr:rowOff>
    </xdr:from>
    <xdr:ext cx="1749070" cy="593239"/>
    <xdr:sp macro="" textlink="">
      <xdr:nvSpPr>
        <xdr:cNvPr id="381" name="TextBox 380">
          <a:extLst>
            <a:ext uri="{FF2B5EF4-FFF2-40B4-BE49-F238E27FC236}">
              <a16:creationId xmlns:a16="http://schemas.microsoft.com/office/drawing/2014/main" id="{00000000-0008-0000-0500-00007D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753</xdr:row>
      <xdr:rowOff>133350</xdr:rowOff>
    </xdr:from>
    <xdr:ext cx="2362122" cy="593239"/>
    <xdr:sp macro="" textlink="">
      <xdr:nvSpPr>
        <xdr:cNvPr id="382" name="TextBox 381">
          <a:extLst>
            <a:ext uri="{FF2B5EF4-FFF2-40B4-BE49-F238E27FC236}">
              <a16:creationId xmlns:a16="http://schemas.microsoft.com/office/drawing/2014/main" id="{00000000-0008-0000-0500-00007E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753</xdr:row>
      <xdr:rowOff>133350</xdr:rowOff>
    </xdr:from>
    <xdr:ext cx="2014911" cy="593239"/>
    <xdr:sp macro="" textlink="">
      <xdr:nvSpPr>
        <xdr:cNvPr id="383" name="TextBox 382">
          <a:extLst>
            <a:ext uri="{FF2B5EF4-FFF2-40B4-BE49-F238E27FC236}">
              <a16:creationId xmlns:a16="http://schemas.microsoft.com/office/drawing/2014/main" id="{00000000-0008-0000-0500-00007F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759</xdr:row>
      <xdr:rowOff>59209</xdr:rowOff>
    </xdr:from>
    <xdr:ext cx="1777218" cy="593239"/>
    <xdr:sp macro="" textlink="">
      <xdr:nvSpPr>
        <xdr:cNvPr id="384" name="TextBox 383">
          <a:extLst>
            <a:ext uri="{FF2B5EF4-FFF2-40B4-BE49-F238E27FC236}">
              <a16:creationId xmlns:a16="http://schemas.microsoft.com/office/drawing/2014/main" id="{00000000-0008-0000-0500-000080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753</xdr:row>
      <xdr:rowOff>133350</xdr:rowOff>
    </xdr:from>
    <xdr:ext cx="1827873" cy="593239"/>
    <xdr:sp macro="" textlink="">
      <xdr:nvSpPr>
        <xdr:cNvPr id="385" name="TextBox 384">
          <a:extLst>
            <a:ext uri="{FF2B5EF4-FFF2-40B4-BE49-F238E27FC236}">
              <a16:creationId xmlns:a16="http://schemas.microsoft.com/office/drawing/2014/main" id="{00000000-0008-0000-0500-000081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759</xdr:row>
      <xdr:rowOff>57150</xdr:rowOff>
    </xdr:from>
    <xdr:ext cx="1749070" cy="593239"/>
    <xdr:sp macro="" textlink="">
      <xdr:nvSpPr>
        <xdr:cNvPr id="386" name="TextBox 385">
          <a:extLst>
            <a:ext uri="{FF2B5EF4-FFF2-40B4-BE49-F238E27FC236}">
              <a16:creationId xmlns:a16="http://schemas.microsoft.com/office/drawing/2014/main" id="{00000000-0008-0000-0500-000082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753</xdr:row>
      <xdr:rowOff>133350</xdr:rowOff>
    </xdr:from>
    <xdr:ext cx="2362122" cy="593239"/>
    <xdr:sp macro="" textlink="">
      <xdr:nvSpPr>
        <xdr:cNvPr id="387" name="TextBox 386">
          <a:extLst>
            <a:ext uri="{FF2B5EF4-FFF2-40B4-BE49-F238E27FC236}">
              <a16:creationId xmlns:a16="http://schemas.microsoft.com/office/drawing/2014/main" id="{00000000-0008-0000-0500-000083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753</xdr:row>
      <xdr:rowOff>133350</xdr:rowOff>
    </xdr:from>
    <xdr:ext cx="2014911" cy="593239"/>
    <xdr:sp macro="" textlink="">
      <xdr:nvSpPr>
        <xdr:cNvPr id="388" name="TextBox 387">
          <a:extLst>
            <a:ext uri="{FF2B5EF4-FFF2-40B4-BE49-F238E27FC236}">
              <a16:creationId xmlns:a16="http://schemas.microsoft.com/office/drawing/2014/main" id="{00000000-0008-0000-0500-000084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759</xdr:row>
      <xdr:rowOff>59209</xdr:rowOff>
    </xdr:from>
    <xdr:ext cx="1777218" cy="593239"/>
    <xdr:sp macro="" textlink="">
      <xdr:nvSpPr>
        <xdr:cNvPr id="389" name="TextBox 388">
          <a:extLst>
            <a:ext uri="{FF2B5EF4-FFF2-40B4-BE49-F238E27FC236}">
              <a16:creationId xmlns:a16="http://schemas.microsoft.com/office/drawing/2014/main" id="{00000000-0008-0000-0500-000085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753</xdr:row>
      <xdr:rowOff>133350</xdr:rowOff>
    </xdr:from>
    <xdr:ext cx="1827873" cy="593239"/>
    <xdr:sp macro="" textlink="">
      <xdr:nvSpPr>
        <xdr:cNvPr id="390" name="TextBox 389">
          <a:extLst>
            <a:ext uri="{FF2B5EF4-FFF2-40B4-BE49-F238E27FC236}">
              <a16:creationId xmlns:a16="http://schemas.microsoft.com/office/drawing/2014/main" id="{00000000-0008-0000-0500-000086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759</xdr:row>
      <xdr:rowOff>57150</xdr:rowOff>
    </xdr:from>
    <xdr:ext cx="1749070" cy="593239"/>
    <xdr:sp macro="" textlink="">
      <xdr:nvSpPr>
        <xdr:cNvPr id="391" name="TextBox 390">
          <a:extLst>
            <a:ext uri="{FF2B5EF4-FFF2-40B4-BE49-F238E27FC236}">
              <a16:creationId xmlns:a16="http://schemas.microsoft.com/office/drawing/2014/main" id="{00000000-0008-0000-0500-000087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783</xdr:row>
      <xdr:rowOff>133350</xdr:rowOff>
    </xdr:from>
    <xdr:ext cx="2362122" cy="593239"/>
    <xdr:sp macro="" textlink="">
      <xdr:nvSpPr>
        <xdr:cNvPr id="392" name="TextBox 391">
          <a:extLst>
            <a:ext uri="{FF2B5EF4-FFF2-40B4-BE49-F238E27FC236}">
              <a16:creationId xmlns:a16="http://schemas.microsoft.com/office/drawing/2014/main" id="{00000000-0008-0000-0500-000088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783</xdr:row>
      <xdr:rowOff>133350</xdr:rowOff>
    </xdr:from>
    <xdr:ext cx="2014911" cy="593239"/>
    <xdr:sp macro="" textlink="">
      <xdr:nvSpPr>
        <xdr:cNvPr id="393" name="TextBox 392">
          <a:extLst>
            <a:ext uri="{FF2B5EF4-FFF2-40B4-BE49-F238E27FC236}">
              <a16:creationId xmlns:a16="http://schemas.microsoft.com/office/drawing/2014/main" id="{00000000-0008-0000-0500-000089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789</xdr:row>
      <xdr:rowOff>59209</xdr:rowOff>
    </xdr:from>
    <xdr:ext cx="1777218" cy="593239"/>
    <xdr:sp macro="" textlink="">
      <xdr:nvSpPr>
        <xdr:cNvPr id="394" name="TextBox 393">
          <a:extLst>
            <a:ext uri="{FF2B5EF4-FFF2-40B4-BE49-F238E27FC236}">
              <a16:creationId xmlns:a16="http://schemas.microsoft.com/office/drawing/2014/main" id="{00000000-0008-0000-0500-00008A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783</xdr:row>
      <xdr:rowOff>133350</xdr:rowOff>
    </xdr:from>
    <xdr:ext cx="1827873" cy="593239"/>
    <xdr:sp macro="" textlink="">
      <xdr:nvSpPr>
        <xdr:cNvPr id="395" name="TextBox 394">
          <a:extLst>
            <a:ext uri="{FF2B5EF4-FFF2-40B4-BE49-F238E27FC236}">
              <a16:creationId xmlns:a16="http://schemas.microsoft.com/office/drawing/2014/main" id="{00000000-0008-0000-0500-00008B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789</xdr:row>
      <xdr:rowOff>57150</xdr:rowOff>
    </xdr:from>
    <xdr:ext cx="1749070" cy="593239"/>
    <xdr:sp macro="" textlink="">
      <xdr:nvSpPr>
        <xdr:cNvPr id="396" name="TextBox 395">
          <a:extLst>
            <a:ext uri="{FF2B5EF4-FFF2-40B4-BE49-F238E27FC236}">
              <a16:creationId xmlns:a16="http://schemas.microsoft.com/office/drawing/2014/main" id="{00000000-0008-0000-0500-00008C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783</xdr:row>
      <xdr:rowOff>133350</xdr:rowOff>
    </xdr:from>
    <xdr:ext cx="2362122" cy="593239"/>
    <xdr:sp macro="" textlink="">
      <xdr:nvSpPr>
        <xdr:cNvPr id="397" name="TextBox 396">
          <a:extLst>
            <a:ext uri="{FF2B5EF4-FFF2-40B4-BE49-F238E27FC236}">
              <a16:creationId xmlns:a16="http://schemas.microsoft.com/office/drawing/2014/main" id="{00000000-0008-0000-0500-00008D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783</xdr:row>
      <xdr:rowOff>133350</xdr:rowOff>
    </xdr:from>
    <xdr:ext cx="2014911" cy="593239"/>
    <xdr:sp macro="" textlink="">
      <xdr:nvSpPr>
        <xdr:cNvPr id="398" name="TextBox 397">
          <a:extLst>
            <a:ext uri="{FF2B5EF4-FFF2-40B4-BE49-F238E27FC236}">
              <a16:creationId xmlns:a16="http://schemas.microsoft.com/office/drawing/2014/main" id="{00000000-0008-0000-0500-00008E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789</xdr:row>
      <xdr:rowOff>59209</xdr:rowOff>
    </xdr:from>
    <xdr:ext cx="1777218" cy="593239"/>
    <xdr:sp macro="" textlink="">
      <xdr:nvSpPr>
        <xdr:cNvPr id="399" name="TextBox 398">
          <a:extLst>
            <a:ext uri="{FF2B5EF4-FFF2-40B4-BE49-F238E27FC236}">
              <a16:creationId xmlns:a16="http://schemas.microsoft.com/office/drawing/2014/main" id="{00000000-0008-0000-0500-00008F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783</xdr:row>
      <xdr:rowOff>133350</xdr:rowOff>
    </xdr:from>
    <xdr:ext cx="1827873" cy="593239"/>
    <xdr:sp macro="" textlink="">
      <xdr:nvSpPr>
        <xdr:cNvPr id="400" name="TextBox 399">
          <a:extLst>
            <a:ext uri="{FF2B5EF4-FFF2-40B4-BE49-F238E27FC236}">
              <a16:creationId xmlns:a16="http://schemas.microsoft.com/office/drawing/2014/main" id="{00000000-0008-0000-0500-000090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789</xdr:row>
      <xdr:rowOff>57150</xdr:rowOff>
    </xdr:from>
    <xdr:ext cx="1749070" cy="593239"/>
    <xdr:sp macro="" textlink="">
      <xdr:nvSpPr>
        <xdr:cNvPr id="401" name="TextBox 400">
          <a:extLst>
            <a:ext uri="{FF2B5EF4-FFF2-40B4-BE49-F238E27FC236}">
              <a16:creationId xmlns:a16="http://schemas.microsoft.com/office/drawing/2014/main" id="{00000000-0008-0000-0500-000091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813</xdr:row>
      <xdr:rowOff>133350</xdr:rowOff>
    </xdr:from>
    <xdr:ext cx="2362122" cy="593239"/>
    <xdr:sp macro="" textlink="">
      <xdr:nvSpPr>
        <xdr:cNvPr id="402" name="TextBox 401">
          <a:extLst>
            <a:ext uri="{FF2B5EF4-FFF2-40B4-BE49-F238E27FC236}">
              <a16:creationId xmlns:a16="http://schemas.microsoft.com/office/drawing/2014/main" id="{00000000-0008-0000-0500-000092010000}"/>
            </a:ext>
          </a:extLst>
        </xdr:cNvPr>
        <xdr:cNvSpPr txBox="1"/>
      </xdr:nvSpPr>
      <xdr:spPr>
        <a:xfrm>
          <a:off x="1253490" y="1691449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813</xdr:row>
      <xdr:rowOff>133350</xdr:rowOff>
    </xdr:from>
    <xdr:ext cx="2014911" cy="593239"/>
    <xdr:sp macro="" textlink="">
      <xdr:nvSpPr>
        <xdr:cNvPr id="403" name="TextBox 402">
          <a:extLst>
            <a:ext uri="{FF2B5EF4-FFF2-40B4-BE49-F238E27FC236}">
              <a16:creationId xmlns:a16="http://schemas.microsoft.com/office/drawing/2014/main" id="{00000000-0008-0000-0500-000093010000}"/>
            </a:ext>
          </a:extLst>
        </xdr:cNvPr>
        <xdr:cNvSpPr txBox="1"/>
      </xdr:nvSpPr>
      <xdr:spPr>
        <a:xfrm>
          <a:off x="4236891" y="1691449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819</xdr:row>
      <xdr:rowOff>59209</xdr:rowOff>
    </xdr:from>
    <xdr:ext cx="1777218" cy="593239"/>
    <xdr:sp macro="" textlink="">
      <xdr:nvSpPr>
        <xdr:cNvPr id="404" name="TextBox 403">
          <a:extLst>
            <a:ext uri="{FF2B5EF4-FFF2-40B4-BE49-F238E27FC236}">
              <a16:creationId xmlns:a16="http://schemas.microsoft.com/office/drawing/2014/main" id="{00000000-0008-0000-0500-000094010000}"/>
            </a:ext>
          </a:extLst>
        </xdr:cNvPr>
        <xdr:cNvSpPr txBox="1"/>
      </xdr:nvSpPr>
      <xdr:spPr>
        <a:xfrm>
          <a:off x="1503796" y="1701680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813</xdr:row>
      <xdr:rowOff>133350</xdr:rowOff>
    </xdr:from>
    <xdr:ext cx="1827873" cy="593239"/>
    <xdr:sp macro="" textlink="">
      <xdr:nvSpPr>
        <xdr:cNvPr id="405" name="TextBox 404">
          <a:extLst>
            <a:ext uri="{FF2B5EF4-FFF2-40B4-BE49-F238E27FC236}">
              <a16:creationId xmlns:a16="http://schemas.microsoft.com/office/drawing/2014/main" id="{00000000-0008-0000-0500-000095010000}"/>
            </a:ext>
          </a:extLst>
        </xdr:cNvPr>
        <xdr:cNvSpPr txBox="1"/>
      </xdr:nvSpPr>
      <xdr:spPr>
        <a:xfrm>
          <a:off x="7151540" y="1691449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819</xdr:row>
      <xdr:rowOff>57150</xdr:rowOff>
    </xdr:from>
    <xdr:ext cx="1749070" cy="593239"/>
    <xdr:sp macro="" textlink="">
      <xdr:nvSpPr>
        <xdr:cNvPr id="406" name="TextBox 405">
          <a:extLst>
            <a:ext uri="{FF2B5EF4-FFF2-40B4-BE49-F238E27FC236}">
              <a16:creationId xmlns:a16="http://schemas.microsoft.com/office/drawing/2014/main" id="{00000000-0008-0000-0500-000096010000}"/>
            </a:ext>
          </a:extLst>
        </xdr:cNvPr>
        <xdr:cNvSpPr txBox="1"/>
      </xdr:nvSpPr>
      <xdr:spPr>
        <a:xfrm>
          <a:off x="7207870" y="1701660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843</xdr:row>
      <xdr:rowOff>133350</xdr:rowOff>
    </xdr:from>
    <xdr:ext cx="2362122" cy="593239"/>
    <xdr:sp macro="" textlink="">
      <xdr:nvSpPr>
        <xdr:cNvPr id="412" name="TextBox 411">
          <a:extLst>
            <a:ext uri="{FF2B5EF4-FFF2-40B4-BE49-F238E27FC236}">
              <a16:creationId xmlns:a16="http://schemas.microsoft.com/office/drawing/2014/main" id="{00000000-0008-0000-0500-00009C010000}"/>
            </a:ext>
          </a:extLst>
        </xdr:cNvPr>
        <xdr:cNvSpPr txBox="1"/>
      </xdr:nvSpPr>
      <xdr:spPr>
        <a:xfrm>
          <a:off x="1253490" y="1754085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843</xdr:row>
      <xdr:rowOff>133350</xdr:rowOff>
    </xdr:from>
    <xdr:ext cx="2014911" cy="593239"/>
    <xdr:sp macro="" textlink="">
      <xdr:nvSpPr>
        <xdr:cNvPr id="413" name="TextBox 412">
          <a:extLst>
            <a:ext uri="{FF2B5EF4-FFF2-40B4-BE49-F238E27FC236}">
              <a16:creationId xmlns:a16="http://schemas.microsoft.com/office/drawing/2014/main" id="{00000000-0008-0000-0500-00009D010000}"/>
            </a:ext>
          </a:extLst>
        </xdr:cNvPr>
        <xdr:cNvSpPr txBox="1"/>
      </xdr:nvSpPr>
      <xdr:spPr>
        <a:xfrm>
          <a:off x="4236891" y="1754085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849</xdr:row>
      <xdr:rowOff>59209</xdr:rowOff>
    </xdr:from>
    <xdr:ext cx="1777218" cy="593239"/>
    <xdr:sp macro="" textlink="">
      <xdr:nvSpPr>
        <xdr:cNvPr id="414" name="TextBox 413">
          <a:extLst>
            <a:ext uri="{FF2B5EF4-FFF2-40B4-BE49-F238E27FC236}">
              <a16:creationId xmlns:a16="http://schemas.microsoft.com/office/drawing/2014/main" id="{00000000-0008-0000-0500-00009E010000}"/>
            </a:ext>
          </a:extLst>
        </xdr:cNvPr>
        <xdr:cNvSpPr txBox="1"/>
      </xdr:nvSpPr>
      <xdr:spPr>
        <a:xfrm>
          <a:off x="1503796" y="1764317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843</xdr:row>
      <xdr:rowOff>133350</xdr:rowOff>
    </xdr:from>
    <xdr:ext cx="1827873" cy="593239"/>
    <xdr:sp macro="" textlink="">
      <xdr:nvSpPr>
        <xdr:cNvPr id="415" name="TextBox 414">
          <a:extLst>
            <a:ext uri="{FF2B5EF4-FFF2-40B4-BE49-F238E27FC236}">
              <a16:creationId xmlns:a16="http://schemas.microsoft.com/office/drawing/2014/main" id="{00000000-0008-0000-0500-00009F010000}"/>
            </a:ext>
          </a:extLst>
        </xdr:cNvPr>
        <xdr:cNvSpPr txBox="1"/>
      </xdr:nvSpPr>
      <xdr:spPr>
        <a:xfrm>
          <a:off x="7151540" y="1754085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849</xdr:row>
      <xdr:rowOff>57150</xdr:rowOff>
    </xdr:from>
    <xdr:ext cx="1749070" cy="593239"/>
    <xdr:sp macro="" textlink="">
      <xdr:nvSpPr>
        <xdr:cNvPr id="416" name="TextBox 415">
          <a:extLst>
            <a:ext uri="{FF2B5EF4-FFF2-40B4-BE49-F238E27FC236}">
              <a16:creationId xmlns:a16="http://schemas.microsoft.com/office/drawing/2014/main" id="{00000000-0008-0000-0500-0000A0010000}"/>
            </a:ext>
          </a:extLst>
        </xdr:cNvPr>
        <xdr:cNvSpPr txBox="1"/>
      </xdr:nvSpPr>
      <xdr:spPr>
        <a:xfrm>
          <a:off x="7207870" y="1764296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419</xdr:row>
      <xdr:rowOff>133338</xdr:rowOff>
    </xdr:from>
    <xdr:ext cx="2362122" cy="593239"/>
    <xdr:sp macro="" textlink="">
      <xdr:nvSpPr>
        <xdr:cNvPr id="462" name="TextBox 461">
          <a:extLst>
            <a:ext uri="{FF2B5EF4-FFF2-40B4-BE49-F238E27FC236}">
              <a16:creationId xmlns:a16="http://schemas.microsoft.com/office/drawing/2014/main" id="{00000000-0008-0000-0500-0000CE010000}"/>
            </a:ext>
          </a:extLst>
        </xdr:cNvPr>
        <xdr:cNvSpPr txBox="1"/>
      </xdr:nvSpPr>
      <xdr:spPr>
        <a:xfrm>
          <a:off x="1253490" y="8713087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419</xdr:row>
      <xdr:rowOff>133338</xdr:rowOff>
    </xdr:from>
    <xdr:ext cx="2014911" cy="593239"/>
    <xdr:sp macro="" textlink="">
      <xdr:nvSpPr>
        <xdr:cNvPr id="463" name="TextBox 462">
          <a:extLst>
            <a:ext uri="{FF2B5EF4-FFF2-40B4-BE49-F238E27FC236}">
              <a16:creationId xmlns:a16="http://schemas.microsoft.com/office/drawing/2014/main" id="{00000000-0008-0000-0500-0000CF010000}"/>
            </a:ext>
          </a:extLst>
        </xdr:cNvPr>
        <xdr:cNvSpPr txBox="1"/>
      </xdr:nvSpPr>
      <xdr:spPr>
        <a:xfrm>
          <a:off x="4236891" y="8713087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425</xdr:row>
      <xdr:rowOff>59197</xdr:rowOff>
    </xdr:from>
    <xdr:ext cx="1777218" cy="593239"/>
    <xdr:sp macro="" textlink="">
      <xdr:nvSpPr>
        <xdr:cNvPr id="464" name="TextBox 463">
          <a:extLst>
            <a:ext uri="{FF2B5EF4-FFF2-40B4-BE49-F238E27FC236}">
              <a16:creationId xmlns:a16="http://schemas.microsoft.com/office/drawing/2014/main" id="{00000000-0008-0000-0500-0000D0010000}"/>
            </a:ext>
          </a:extLst>
        </xdr:cNvPr>
        <xdr:cNvSpPr txBox="1"/>
      </xdr:nvSpPr>
      <xdr:spPr>
        <a:xfrm>
          <a:off x="1503796" y="8815401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419</xdr:row>
      <xdr:rowOff>133338</xdr:rowOff>
    </xdr:from>
    <xdr:ext cx="1827873" cy="593239"/>
    <xdr:sp macro="" textlink="">
      <xdr:nvSpPr>
        <xdr:cNvPr id="465" name="TextBox 464">
          <a:extLst>
            <a:ext uri="{FF2B5EF4-FFF2-40B4-BE49-F238E27FC236}">
              <a16:creationId xmlns:a16="http://schemas.microsoft.com/office/drawing/2014/main" id="{00000000-0008-0000-0500-0000D1010000}"/>
            </a:ext>
          </a:extLst>
        </xdr:cNvPr>
        <xdr:cNvSpPr txBox="1"/>
      </xdr:nvSpPr>
      <xdr:spPr>
        <a:xfrm>
          <a:off x="7151540" y="8713087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425</xdr:row>
      <xdr:rowOff>57138</xdr:rowOff>
    </xdr:from>
    <xdr:ext cx="1749070" cy="593239"/>
    <xdr:sp macro="" textlink="">
      <xdr:nvSpPr>
        <xdr:cNvPr id="466" name="TextBox 465">
          <a:extLst>
            <a:ext uri="{FF2B5EF4-FFF2-40B4-BE49-F238E27FC236}">
              <a16:creationId xmlns:a16="http://schemas.microsoft.com/office/drawing/2014/main" id="{00000000-0008-0000-0500-0000D2010000}"/>
            </a:ext>
          </a:extLst>
        </xdr:cNvPr>
        <xdr:cNvSpPr txBox="1"/>
      </xdr:nvSpPr>
      <xdr:spPr>
        <a:xfrm>
          <a:off x="7207870" y="8815195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873</xdr:row>
      <xdr:rowOff>133350</xdr:rowOff>
    </xdr:from>
    <xdr:ext cx="2362122" cy="593239"/>
    <xdr:sp macro="" textlink="">
      <xdr:nvSpPr>
        <xdr:cNvPr id="187" name="TextBox 186">
          <a:extLst>
            <a:ext uri="{FF2B5EF4-FFF2-40B4-BE49-F238E27FC236}">
              <a16:creationId xmlns:a16="http://schemas.microsoft.com/office/drawing/2014/main" id="{00000000-0008-0000-0500-0000BB000000}"/>
            </a:ext>
          </a:extLst>
        </xdr:cNvPr>
        <xdr:cNvSpPr txBox="1"/>
      </xdr:nvSpPr>
      <xdr:spPr>
        <a:xfrm>
          <a:off x="1253490" y="1816722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873</xdr:row>
      <xdr:rowOff>133350</xdr:rowOff>
    </xdr:from>
    <xdr:ext cx="2014911" cy="593239"/>
    <xdr:sp macro="" textlink="">
      <xdr:nvSpPr>
        <xdr:cNvPr id="188" name="TextBox 187">
          <a:extLst>
            <a:ext uri="{FF2B5EF4-FFF2-40B4-BE49-F238E27FC236}">
              <a16:creationId xmlns:a16="http://schemas.microsoft.com/office/drawing/2014/main" id="{00000000-0008-0000-0500-0000BC000000}"/>
            </a:ext>
          </a:extLst>
        </xdr:cNvPr>
        <xdr:cNvSpPr txBox="1"/>
      </xdr:nvSpPr>
      <xdr:spPr>
        <a:xfrm>
          <a:off x="4236891" y="1816722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879</xdr:row>
      <xdr:rowOff>59209</xdr:rowOff>
    </xdr:from>
    <xdr:ext cx="1777218" cy="593239"/>
    <xdr:sp macro="" textlink="">
      <xdr:nvSpPr>
        <xdr:cNvPr id="189" name="TextBox 188">
          <a:extLst>
            <a:ext uri="{FF2B5EF4-FFF2-40B4-BE49-F238E27FC236}">
              <a16:creationId xmlns:a16="http://schemas.microsoft.com/office/drawing/2014/main" id="{00000000-0008-0000-0500-0000BD000000}"/>
            </a:ext>
          </a:extLst>
        </xdr:cNvPr>
        <xdr:cNvSpPr txBox="1"/>
      </xdr:nvSpPr>
      <xdr:spPr>
        <a:xfrm>
          <a:off x="1503796" y="1826953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873</xdr:row>
      <xdr:rowOff>133350</xdr:rowOff>
    </xdr:from>
    <xdr:ext cx="1827873" cy="593239"/>
    <xdr:sp macro="" textlink="">
      <xdr:nvSpPr>
        <xdr:cNvPr id="190" name="TextBox 189">
          <a:extLst>
            <a:ext uri="{FF2B5EF4-FFF2-40B4-BE49-F238E27FC236}">
              <a16:creationId xmlns:a16="http://schemas.microsoft.com/office/drawing/2014/main" id="{00000000-0008-0000-0500-0000BE000000}"/>
            </a:ext>
          </a:extLst>
        </xdr:cNvPr>
        <xdr:cNvSpPr txBox="1"/>
      </xdr:nvSpPr>
      <xdr:spPr>
        <a:xfrm>
          <a:off x="7151540" y="1816722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879</xdr:row>
      <xdr:rowOff>57150</xdr:rowOff>
    </xdr:from>
    <xdr:ext cx="1749070" cy="593239"/>
    <xdr:sp macro="" textlink="">
      <xdr:nvSpPr>
        <xdr:cNvPr id="191" name="TextBox 190">
          <a:extLst>
            <a:ext uri="{FF2B5EF4-FFF2-40B4-BE49-F238E27FC236}">
              <a16:creationId xmlns:a16="http://schemas.microsoft.com/office/drawing/2014/main" id="{00000000-0008-0000-0500-0000BF000000}"/>
            </a:ext>
          </a:extLst>
        </xdr:cNvPr>
        <xdr:cNvSpPr txBox="1"/>
      </xdr:nvSpPr>
      <xdr:spPr>
        <a:xfrm>
          <a:off x="7207870" y="1826933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73481</xdr:colOff>
      <xdr:row>229</xdr:row>
      <xdr:rowOff>0</xdr:rowOff>
    </xdr:from>
    <xdr:ext cx="1654171" cy="593239"/>
    <xdr:sp macro="" textlink="">
      <xdr:nvSpPr>
        <xdr:cNvPr id="152" name="TextBox 151">
          <a:extLst>
            <a:ext uri="{FF2B5EF4-FFF2-40B4-BE49-F238E27FC236}">
              <a16:creationId xmlns:a16="http://schemas.microsoft.com/office/drawing/2014/main" id="{00000000-0008-0000-0600-000098000000}"/>
            </a:ext>
          </a:extLst>
        </xdr:cNvPr>
        <xdr:cNvSpPr txBox="1"/>
      </xdr:nvSpPr>
      <xdr:spPr>
        <a:xfrm>
          <a:off x="1558925" y="509111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229</xdr:row>
      <xdr:rowOff>0</xdr:rowOff>
    </xdr:from>
    <xdr:ext cx="2014911" cy="593239"/>
    <xdr:sp macro="" textlink="">
      <xdr:nvSpPr>
        <xdr:cNvPr id="153" name="TextBox 152">
          <a:extLst>
            <a:ext uri="{FF2B5EF4-FFF2-40B4-BE49-F238E27FC236}">
              <a16:creationId xmlns:a16="http://schemas.microsoft.com/office/drawing/2014/main" id="{00000000-0008-0000-0600-000099000000}"/>
            </a:ext>
          </a:extLst>
        </xdr:cNvPr>
        <xdr:cNvSpPr txBox="1"/>
      </xdr:nvSpPr>
      <xdr:spPr>
        <a:xfrm>
          <a:off x="4429125" y="509111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234</xdr:row>
      <xdr:rowOff>116359</xdr:rowOff>
    </xdr:from>
    <xdr:ext cx="1777218" cy="593239"/>
    <xdr:sp macro="" textlink="">
      <xdr:nvSpPr>
        <xdr:cNvPr id="154" name="TextBox 153">
          <a:extLst>
            <a:ext uri="{FF2B5EF4-FFF2-40B4-BE49-F238E27FC236}">
              <a16:creationId xmlns:a16="http://schemas.microsoft.com/office/drawing/2014/main" id="{00000000-0008-0000-0600-00009A000000}"/>
            </a:ext>
          </a:extLst>
        </xdr:cNvPr>
        <xdr:cNvSpPr txBox="1"/>
      </xdr:nvSpPr>
      <xdr:spPr>
        <a:xfrm>
          <a:off x="1781810" y="519798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229</xdr:row>
      <xdr:rowOff>0</xdr:rowOff>
    </xdr:from>
    <xdr:ext cx="1827873" cy="593239"/>
    <xdr:sp macro="" textlink="">
      <xdr:nvSpPr>
        <xdr:cNvPr id="155" name="TextBox 154">
          <a:extLst>
            <a:ext uri="{FF2B5EF4-FFF2-40B4-BE49-F238E27FC236}">
              <a16:creationId xmlns:a16="http://schemas.microsoft.com/office/drawing/2014/main" id="{00000000-0008-0000-0600-00009B000000}"/>
            </a:ext>
          </a:extLst>
        </xdr:cNvPr>
        <xdr:cNvSpPr txBox="1"/>
      </xdr:nvSpPr>
      <xdr:spPr>
        <a:xfrm>
          <a:off x="7267575" y="509111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234</xdr:row>
      <xdr:rowOff>114300</xdr:rowOff>
    </xdr:from>
    <xdr:ext cx="1749070" cy="593239"/>
    <xdr:sp macro="" textlink="">
      <xdr:nvSpPr>
        <xdr:cNvPr id="156" name="TextBox 155">
          <a:extLst>
            <a:ext uri="{FF2B5EF4-FFF2-40B4-BE49-F238E27FC236}">
              <a16:creationId xmlns:a16="http://schemas.microsoft.com/office/drawing/2014/main" id="{00000000-0008-0000-0600-00009C000000}"/>
            </a:ext>
          </a:extLst>
        </xdr:cNvPr>
        <xdr:cNvSpPr txBox="1"/>
      </xdr:nvSpPr>
      <xdr:spPr>
        <a:xfrm>
          <a:off x="7323455" y="519779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0</xdr:colOff>
      <xdr:row>289</xdr:row>
      <xdr:rowOff>0</xdr:rowOff>
    </xdr:from>
    <xdr:ext cx="1654171" cy="593239"/>
    <xdr:sp macro="" textlink="">
      <xdr:nvSpPr>
        <xdr:cNvPr id="157" name="TextBox 156">
          <a:extLst>
            <a:ext uri="{FF2B5EF4-FFF2-40B4-BE49-F238E27FC236}">
              <a16:creationId xmlns:a16="http://schemas.microsoft.com/office/drawing/2014/main" id="{00000000-0008-0000-0600-00009D000000}"/>
            </a:ext>
          </a:extLst>
        </xdr:cNvPr>
        <xdr:cNvSpPr txBox="1"/>
      </xdr:nvSpPr>
      <xdr:spPr>
        <a:xfrm>
          <a:off x="1485900" y="64076580"/>
          <a:ext cx="165354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289</xdr:row>
      <xdr:rowOff>0</xdr:rowOff>
    </xdr:from>
    <xdr:ext cx="2014911" cy="593239"/>
    <xdr:sp macro="" textlink="">
      <xdr:nvSpPr>
        <xdr:cNvPr id="158" name="TextBox 157">
          <a:extLst>
            <a:ext uri="{FF2B5EF4-FFF2-40B4-BE49-F238E27FC236}">
              <a16:creationId xmlns:a16="http://schemas.microsoft.com/office/drawing/2014/main" id="{00000000-0008-0000-0600-00009E000000}"/>
            </a:ext>
          </a:extLst>
        </xdr:cNvPr>
        <xdr:cNvSpPr txBox="1"/>
      </xdr:nvSpPr>
      <xdr:spPr>
        <a:xfrm>
          <a:off x="4429125" y="640765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294</xdr:row>
      <xdr:rowOff>116359</xdr:rowOff>
    </xdr:from>
    <xdr:ext cx="1777218" cy="593239"/>
    <xdr:sp macro="" textlink="">
      <xdr:nvSpPr>
        <xdr:cNvPr id="159" name="TextBox 158">
          <a:extLst>
            <a:ext uri="{FF2B5EF4-FFF2-40B4-BE49-F238E27FC236}">
              <a16:creationId xmlns:a16="http://schemas.microsoft.com/office/drawing/2014/main" id="{00000000-0008-0000-0600-00009F000000}"/>
            </a:ext>
          </a:extLst>
        </xdr:cNvPr>
        <xdr:cNvSpPr txBox="1"/>
      </xdr:nvSpPr>
      <xdr:spPr>
        <a:xfrm>
          <a:off x="1781810" y="651452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289</xdr:row>
      <xdr:rowOff>0</xdr:rowOff>
    </xdr:from>
    <xdr:ext cx="1827873" cy="593239"/>
    <xdr:sp macro="" textlink="">
      <xdr:nvSpPr>
        <xdr:cNvPr id="160" name="TextBox 159">
          <a:extLst>
            <a:ext uri="{FF2B5EF4-FFF2-40B4-BE49-F238E27FC236}">
              <a16:creationId xmlns:a16="http://schemas.microsoft.com/office/drawing/2014/main" id="{00000000-0008-0000-0600-0000A0000000}"/>
            </a:ext>
          </a:extLst>
        </xdr:cNvPr>
        <xdr:cNvSpPr txBox="1"/>
      </xdr:nvSpPr>
      <xdr:spPr>
        <a:xfrm>
          <a:off x="7267575" y="640765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294</xdr:row>
      <xdr:rowOff>114300</xdr:rowOff>
    </xdr:from>
    <xdr:ext cx="1749070" cy="593239"/>
    <xdr:sp macro="" textlink="">
      <xdr:nvSpPr>
        <xdr:cNvPr id="161" name="TextBox 160">
          <a:extLst>
            <a:ext uri="{FF2B5EF4-FFF2-40B4-BE49-F238E27FC236}">
              <a16:creationId xmlns:a16="http://schemas.microsoft.com/office/drawing/2014/main" id="{00000000-0008-0000-0600-0000A1000000}"/>
            </a:ext>
          </a:extLst>
        </xdr:cNvPr>
        <xdr:cNvSpPr txBox="1"/>
      </xdr:nvSpPr>
      <xdr:spPr>
        <a:xfrm>
          <a:off x="7323455" y="651433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349</xdr:row>
      <xdr:rowOff>0</xdr:rowOff>
    </xdr:from>
    <xdr:ext cx="1654171" cy="593239"/>
    <xdr:sp macro="" textlink="">
      <xdr:nvSpPr>
        <xdr:cNvPr id="162" name="TextBox 161">
          <a:extLst>
            <a:ext uri="{FF2B5EF4-FFF2-40B4-BE49-F238E27FC236}">
              <a16:creationId xmlns:a16="http://schemas.microsoft.com/office/drawing/2014/main" id="{00000000-0008-0000-0600-0000A2000000}"/>
            </a:ext>
          </a:extLst>
        </xdr:cNvPr>
        <xdr:cNvSpPr txBox="1"/>
      </xdr:nvSpPr>
      <xdr:spPr>
        <a:xfrm>
          <a:off x="1558925" y="7724203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b="1">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349</xdr:row>
      <xdr:rowOff>0</xdr:rowOff>
    </xdr:from>
    <xdr:ext cx="2014911" cy="593239"/>
    <xdr:sp macro="" textlink="">
      <xdr:nvSpPr>
        <xdr:cNvPr id="163" name="TextBox 162">
          <a:extLst>
            <a:ext uri="{FF2B5EF4-FFF2-40B4-BE49-F238E27FC236}">
              <a16:creationId xmlns:a16="http://schemas.microsoft.com/office/drawing/2014/main" id="{00000000-0008-0000-0600-0000A3000000}"/>
            </a:ext>
          </a:extLst>
        </xdr:cNvPr>
        <xdr:cNvSpPr txBox="1"/>
      </xdr:nvSpPr>
      <xdr:spPr>
        <a:xfrm>
          <a:off x="4429125" y="7724203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354</xdr:row>
      <xdr:rowOff>116359</xdr:rowOff>
    </xdr:from>
    <xdr:ext cx="1777218" cy="593239"/>
    <xdr:sp macro="" textlink="">
      <xdr:nvSpPr>
        <xdr:cNvPr id="164" name="TextBox 163">
          <a:extLst>
            <a:ext uri="{FF2B5EF4-FFF2-40B4-BE49-F238E27FC236}">
              <a16:creationId xmlns:a16="http://schemas.microsoft.com/office/drawing/2014/main" id="{00000000-0008-0000-0600-0000A4000000}"/>
            </a:ext>
          </a:extLst>
        </xdr:cNvPr>
        <xdr:cNvSpPr txBox="1"/>
      </xdr:nvSpPr>
      <xdr:spPr>
        <a:xfrm>
          <a:off x="1781810" y="7831074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349</xdr:row>
      <xdr:rowOff>0</xdr:rowOff>
    </xdr:from>
    <xdr:ext cx="1827873" cy="593239"/>
    <xdr:sp macro="" textlink="">
      <xdr:nvSpPr>
        <xdr:cNvPr id="165" name="TextBox 164">
          <a:extLst>
            <a:ext uri="{FF2B5EF4-FFF2-40B4-BE49-F238E27FC236}">
              <a16:creationId xmlns:a16="http://schemas.microsoft.com/office/drawing/2014/main" id="{00000000-0008-0000-0600-0000A5000000}"/>
            </a:ext>
          </a:extLst>
        </xdr:cNvPr>
        <xdr:cNvSpPr txBox="1"/>
      </xdr:nvSpPr>
      <xdr:spPr>
        <a:xfrm>
          <a:off x="7267575" y="7724203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354</xdr:row>
      <xdr:rowOff>114300</xdr:rowOff>
    </xdr:from>
    <xdr:ext cx="1749070" cy="593239"/>
    <xdr:sp macro="" textlink="">
      <xdr:nvSpPr>
        <xdr:cNvPr id="166" name="TextBox 165">
          <a:extLst>
            <a:ext uri="{FF2B5EF4-FFF2-40B4-BE49-F238E27FC236}">
              <a16:creationId xmlns:a16="http://schemas.microsoft.com/office/drawing/2014/main" id="{00000000-0008-0000-0600-0000A6000000}"/>
            </a:ext>
          </a:extLst>
        </xdr:cNvPr>
        <xdr:cNvSpPr txBox="1"/>
      </xdr:nvSpPr>
      <xdr:spPr>
        <a:xfrm>
          <a:off x="7323455" y="7830883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409</xdr:row>
      <xdr:rowOff>0</xdr:rowOff>
    </xdr:from>
    <xdr:ext cx="1654171" cy="593239"/>
    <xdr:sp macro="" textlink="">
      <xdr:nvSpPr>
        <xdr:cNvPr id="167" name="TextBox 166">
          <a:extLst>
            <a:ext uri="{FF2B5EF4-FFF2-40B4-BE49-F238E27FC236}">
              <a16:creationId xmlns:a16="http://schemas.microsoft.com/office/drawing/2014/main" id="{00000000-0008-0000-0600-0000A7000000}"/>
            </a:ext>
          </a:extLst>
        </xdr:cNvPr>
        <xdr:cNvSpPr txBox="1"/>
      </xdr:nvSpPr>
      <xdr:spPr>
        <a:xfrm>
          <a:off x="1558925" y="904074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409</xdr:row>
      <xdr:rowOff>0</xdr:rowOff>
    </xdr:from>
    <xdr:ext cx="2014911" cy="593239"/>
    <xdr:sp macro="" textlink="">
      <xdr:nvSpPr>
        <xdr:cNvPr id="168" name="TextBox 167">
          <a:extLst>
            <a:ext uri="{FF2B5EF4-FFF2-40B4-BE49-F238E27FC236}">
              <a16:creationId xmlns:a16="http://schemas.microsoft.com/office/drawing/2014/main" id="{00000000-0008-0000-0600-0000A8000000}"/>
            </a:ext>
          </a:extLst>
        </xdr:cNvPr>
        <xdr:cNvSpPr txBox="1"/>
      </xdr:nvSpPr>
      <xdr:spPr>
        <a:xfrm>
          <a:off x="4429125" y="904074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414</xdr:row>
      <xdr:rowOff>116359</xdr:rowOff>
    </xdr:from>
    <xdr:ext cx="1777218" cy="593239"/>
    <xdr:sp macro="" textlink="">
      <xdr:nvSpPr>
        <xdr:cNvPr id="169" name="TextBox 168">
          <a:extLst>
            <a:ext uri="{FF2B5EF4-FFF2-40B4-BE49-F238E27FC236}">
              <a16:creationId xmlns:a16="http://schemas.microsoft.com/office/drawing/2014/main" id="{00000000-0008-0000-0600-0000A9000000}"/>
            </a:ext>
          </a:extLst>
        </xdr:cNvPr>
        <xdr:cNvSpPr txBox="1"/>
      </xdr:nvSpPr>
      <xdr:spPr>
        <a:xfrm>
          <a:off x="1781810" y="914761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409</xdr:row>
      <xdr:rowOff>0</xdr:rowOff>
    </xdr:from>
    <xdr:ext cx="1827873" cy="593239"/>
    <xdr:sp macro="" textlink="">
      <xdr:nvSpPr>
        <xdr:cNvPr id="170" name="TextBox 169">
          <a:extLst>
            <a:ext uri="{FF2B5EF4-FFF2-40B4-BE49-F238E27FC236}">
              <a16:creationId xmlns:a16="http://schemas.microsoft.com/office/drawing/2014/main" id="{00000000-0008-0000-0600-0000AA000000}"/>
            </a:ext>
          </a:extLst>
        </xdr:cNvPr>
        <xdr:cNvSpPr txBox="1"/>
      </xdr:nvSpPr>
      <xdr:spPr>
        <a:xfrm>
          <a:off x="7267575" y="904074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414</xdr:row>
      <xdr:rowOff>114300</xdr:rowOff>
    </xdr:from>
    <xdr:ext cx="1749070" cy="593239"/>
    <xdr:sp macro="" textlink="">
      <xdr:nvSpPr>
        <xdr:cNvPr id="171" name="TextBox 170">
          <a:extLst>
            <a:ext uri="{FF2B5EF4-FFF2-40B4-BE49-F238E27FC236}">
              <a16:creationId xmlns:a16="http://schemas.microsoft.com/office/drawing/2014/main" id="{00000000-0008-0000-0600-0000AB000000}"/>
            </a:ext>
          </a:extLst>
        </xdr:cNvPr>
        <xdr:cNvSpPr txBox="1"/>
      </xdr:nvSpPr>
      <xdr:spPr>
        <a:xfrm>
          <a:off x="7323455" y="914742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469</xdr:row>
      <xdr:rowOff>0</xdr:rowOff>
    </xdr:from>
    <xdr:ext cx="1654171" cy="593239"/>
    <xdr:sp macro="" textlink="">
      <xdr:nvSpPr>
        <xdr:cNvPr id="172" name="TextBox 171">
          <a:extLst>
            <a:ext uri="{FF2B5EF4-FFF2-40B4-BE49-F238E27FC236}">
              <a16:creationId xmlns:a16="http://schemas.microsoft.com/office/drawing/2014/main" id="{00000000-0008-0000-0600-0000AC000000}"/>
            </a:ext>
          </a:extLst>
        </xdr:cNvPr>
        <xdr:cNvSpPr txBox="1"/>
      </xdr:nvSpPr>
      <xdr:spPr>
        <a:xfrm>
          <a:off x="1558925" y="1035729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469</xdr:row>
      <xdr:rowOff>0</xdr:rowOff>
    </xdr:from>
    <xdr:ext cx="2014911" cy="593239"/>
    <xdr:sp macro="" textlink="">
      <xdr:nvSpPr>
        <xdr:cNvPr id="173" name="TextBox 172">
          <a:extLst>
            <a:ext uri="{FF2B5EF4-FFF2-40B4-BE49-F238E27FC236}">
              <a16:creationId xmlns:a16="http://schemas.microsoft.com/office/drawing/2014/main" id="{00000000-0008-0000-0600-0000AD000000}"/>
            </a:ext>
          </a:extLst>
        </xdr:cNvPr>
        <xdr:cNvSpPr txBox="1"/>
      </xdr:nvSpPr>
      <xdr:spPr>
        <a:xfrm>
          <a:off x="4429125" y="1035729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474</xdr:row>
      <xdr:rowOff>116359</xdr:rowOff>
    </xdr:from>
    <xdr:ext cx="1777218" cy="593239"/>
    <xdr:sp macro="" textlink="">
      <xdr:nvSpPr>
        <xdr:cNvPr id="174" name="TextBox 173">
          <a:extLst>
            <a:ext uri="{FF2B5EF4-FFF2-40B4-BE49-F238E27FC236}">
              <a16:creationId xmlns:a16="http://schemas.microsoft.com/office/drawing/2014/main" id="{00000000-0008-0000-0600-0000AE000000}"/>
            </a:ext>
          </a:extLst>
        </xdr:cNvPr>
        <xdr:cNvSpPr txBox="1"/>
      </xdr:nvSpPr>
      <xdr:spPr>
        <a:xfrm>
          <a:off x="1781810" y="1046416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469</xdr:row>
      <xdr:rowOff>0</xdr:rowOff>
    </xdr:from>
    <xdr:ext cx="1827873" cy="593239"/>
    <xdr:sp macro="" textlink="">
      <xdr:nvSpPr>
        <xdr:cNvPr id="175" name="TextBox 174">
          <a:extLst>
            <a:ext uri="{FF2B5EF4-FFF2-40B4-BE49-F238E27FC236}">
              <a16:creationId xmlns:a16="http://schemas.microsoft.com/office/drawing/2014/main" id="{00000000-0008-0000-0600-0000AF000000}"/>
            </a:ext>
          </a:extLst>
        </xdr:cNvPr>
        <xdr:cNvSpPr txBox="1"/>
      </xdr:nvSpPr>
      <xdr:spPr>
        <a:xfrm>
          <a:off x="7267575" y="1035729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474</xdr:row>
      <xdr:rowOff>114300</xdr:rowOff>
    </xdr:from>
    <xdr:ext cx="1749070" cy="593239"/>
    <xdr:sp macro="" textlink="">
      <xdr:nvSpPr>
        <xdr:cNvPr id="176" name="TextBox 175">
          <a:extLst>
            <a:ext uri="{FF2B5EF4-FFF2-40B4-BE49-F238E27FC236}">
              <a16:creationId xmlns:a16="http://schemas.microsoft.com/office/drawing/2014/main" id="{00000000-0008-0000-0600-0000B0000000}"/>
            </a:ext>
          </a:extLst>
        </xdr:cNvPr>
        <xdr:cNvSpPr txBox="1"/>
      </xdr:nvSpPr>
      <xdr:spPr>
        <a:xfrm>
          <a:off x="7323455" y="1046397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529</xdr:row>
      <xdr:rowOff>0</xdr:rowOff>
    </xdr:from>
    <xdr:ext cx="1654171" cy="593239"/>
    <xdr:sp macro="" textlink="">
      <xdr:nvSpPr>
        <xdr:cNvPr id="177" name="TextBox 176">
          <a:extLst>
            <a:ext uri="{FF2B5EF4-FFF2-40B4-BE49-F238E27FC236}">
              <a16:creationId xmlns:a16="http://schemas.microsoft.com/office/drawing/2014/main" id="{00000000-0008-0000-0600-0000B1000000}"/>
            </a:ext>
          </a:extLst>
        </xdr:cNvPr>
        <xdr:cNvSpPr txBox="1"/>
      </xdr:nvSpPr>
      <xdr:spPr>
        <a:xfrm>
          <a:off x="1558925" y="1167384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529</xdr:row>
      <xdr:rowOff>0</xdr:rowOff>
    </xdr:from>
    <xdr:ext cx="2014911" cy="593239"/>
    <xdr:sp macro="" textlink="">
      <xdr:nvSpPr>
        <xdr:cNvPr id="178" name="TextBox 177">
          <a:extLst>
            <a:ext uri="{FF2B5EF4-FFF2-40B4-BE49-F238E27FC236}">
              <a16:creationId xmlns:a16="http://schemas.microsoft.com/office/drawing/2014/main" id="{00000000-0008-0000-0600-0000B2000000}"/>
            </a:ext>
          </a:extLst>
        </xdr:cNvPr>
        <xdr:cNvSpPr txBox="1"/>
      </xdr:nvSpPr>
      <xdr:spPr>
        <a:xfrm>
          <a:off x="4429125" y="1167384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534</xdr:row>
      <xdr:rowOff>116359</xdr:rowOff>
    </xdr:from>
    <xdr:ext cx="1777218" cy="593239"/>
    <xdr:sp macro="" textlink="">
      <xdr:nvSpPr>
        <xdr:cNvPr id="179" name="TextBox 178">
          <a:extLst>
            <a:ext uri="{FF2B5EF4-FFF2-40B4-BE49-F238E27FC236}">
              <a16:creationId xmlns:a16="http://schemas.microsoft.com/office/drawing/2014/main" id="{00000000-0008-0000-0600-0000B3000000}"/>
            </a:ext>
          </a:extLst>
        </xdr:cNvPr>
        <xdr:cNvSpPr txBox="1"/>
      </xdr:nvSpPr>
      <xdr:spPr>
        <a:xfrm>
          <a:off x="1781810" y="1178071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529</xdr:row>
      <xdr:rowOff>0</xdr:rowOff>
    </xdr:from>
    <xdr:ext cx="1827873" cy="593239"/>
    <xdr:sp macro="" textlink="">
      <xdr:nvSpPr>
        <xdr:cNvPr id="180" name="TextBox 179">
          <a:extLst>
            <a:ext uri="{FF2B5EF4-FFF2-40B4-BE49-F238E27FC236}">
              <a16:creationId xmlns:a16="http://schemas.microsoft.com/office/drawing/2014/main" id="{00000000-0008-0000-0600-0000B4000000}"/>
            </a:ext>
          </a:extLst>
        </xdr:cNvPr>
        <xdr:cNvSpPr txBox="1"/>
      </xdr:nvSpPr>
      <xdr:spPr>
        <a:xfrm>
          <a:off x="7267575" y="1167384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534</xdr:row>
      <xdr:rowOff>114300</xdr:rowOff>
    </xdr:from>
    <xdr:ext cx="1749070" cy="593239"/>
    <xdr:sp macro="" textlink="">
      <xdr:nvSpPr>
        <xdr:cNvPr id="181" name="TextBox 180">
          <a:extLst>
            <a:ext uri="{FF2B5EF4-FFF2-40B4-BE49-F238E27FC236}">
              <a16:creationId xmlns:a16="http://schemas.microsoft.com/office/drawing/2014/main" id="{00000000-0008-0000-0600-0000B5000000}"/>
            </a:ext>
          </a:extLst>
        </xdr:cNvPr>
        <xdr:cNvSpPr txBox="1"/>
      </xdr:nvSpPr>
      <xdr:spPr>
        <a:xfrm>
          <a:off x="7323455" y="1178052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589</xdr:row>
      <xdr:rowOff>0</xdr:rowOff>
    </xdr:from>
    <xdr:ext cx="1654171" cy="593239"/>
    <xdr:sp macro="" textlink="">
      <xdr:nvSpPr>
        <xdr:cNvPr id="182" name="TextBox 181">
          <a:extLst>
            <a:ext uri="{FF2B5EF4-FFF2-40B4-BE49-F238E27FC236}">
              <a16:creationId xmlns:a16="http://schemas.microsoft.com/office/drawing/2014/main" id="{00000000-0008-0000-0600-0000B6000000}"/>
            </a:ext>
          </a:extLst>
        </xdr:cNvPr>
        <xdr:cNvSpPr txBox="1"/>
      </xdr:nvSpPr>
      <xdr:spPr>
        <a:xfrm>
          <a:off x="1558925" y="1299038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589</xdr:row>
      <xdr:rowOff>0</xdr:rowOff>
    </xdr:from>
    <xdr:ext cx="2014911" cy="593239"/>
    <xdr:sp macro="" textlink="">
      <xdr:nvSpPr>
        <xdr:cNvPr id="183" name="TextBox 182">
          <a:extLst>
            <a:ext uri="{FF2B5EF4-FFF2-40B4-BE49-F238E27FC236}">
              <a16:creationId xmlns:a16="http://schemas.microsoft.com/office/drawing/2014/main" id="{00000000-0008-0000-0600-0000B7000000}"/>
            </a:ext>
          </a:extLst>
        </xdr:cNvPr>
        <xdr:cNvSpPr txBox="1"/>
      </xdr:nvSpPr>
      <xdr:spPr>
        <a:xfrm>
          <a:off x="4429125" y="1299038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594</xdr:row>
      <xdr:rowOff>116359</xdr:rowOff>
    </xdr:from>
    <xdr:ext cx="1777218" cy="593239"/>
    <xdr:sp macro="" textlink="">
      <xdr:nvSpPr>
        <xdr:cNvPr id="184" name="TextBox 183">
          <a:extLst>
            <a:ext uri="{FF2B5EF4-FFF2-40B4-BE49-F238E27FC236}">
              <a16:creationId xmlns:a16="http://schemas.microsoft.com/office/drawing/2014/main" id="{00000000-0008-0000-0600-0000B8000000}"/>
            </a:ext>
          </a:extLst>
        </xdr:cNvPr>
        <xdr:cNvSpPr txBox="1"/>
      </xdr:nvSpPr>
      <xdr:spPr>
        <a:xfrm>
          <a:off x="1781810" y="1309725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589</xdr:row>
      <xdr:rowOff>0</xdr:rowOff>
    </xdr:from>
    <xdr:ext cx="1827873" cy="593239"/>
    <xdr:sp macro="" textlink="">
      <xdr:nvSpPr>
        <xdr:cNvPr id="185" name="TextBox 184">
          <a:extLst>
            <a:ext uri="{FF2B5EF4-FFF2-40B4-BE49-F238E27FC236}">
              <a16:creationId xmlns:a16="http://schemas.microsoft.com/office/drawing/2014/main" id="{00000000-0008-0000-0600-0000B9000000}"/>
            </a:ext>
          </a:extLst>
        </xdr:cNvPr>
        <xdr:cNvSpPr txBox="1"/>
      </xdr:nvSpPr>
      <xdr:spPr>
        <a:xfrm>
          <a:off x="7267575" y="1299038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594</xdr:row>
      <xdr:rowOff>114300</xdr:rowOff>
    </xdr:from>
    <xdr:ext cx="1749070" cy="593239"/>
    <xdr:sp macro="" textlink="">
      <xdr:nvSpPr>
        <xdr:cNvPr id="186" name="TextBox 185">
          <a:extLst>
            <a:ext uri="{FF2B5EF4-FFF2-40B4-BE49-F238E27FC236}">
              <a16:creationId xmlns:a16="http://schemas.microsoft.com/office/drawing/2014/main" id="{00000000-0008-0000-0600-0000BA000000}"/>
            </a:ext>
          </a:extLst>
        </xdr:cNvPr>
        <xdr:cNvSpPr txBox="1"/>
      </xdr:nvSpPr>
      <xdr:spPr>
        <a:xfrm>
          <a:off x="7323455" y="1309706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649</xdr:row>
      <xdr:rowOff>0</xdr:rowOff>
    </xdr:from>
    <xdr:ext cx="1654171" cy="593239"/>
    <xdr:sp macro="" textlink="">
      <xdr:nvSpPr>
        <xdr:cNvPr id="187" name="TextBox 186">
          <a:extLst>
            <a:ext uri="{FF2B5EF4-FFF2-40B4-BE49-F238E27FC236}">
              <a16:creationId xmlns:a16="http://schemas.microsoft.com/office/drawing/2014/main" id="{00000000-0008-0000-0600-0000BB000000}"/>
            </a:ext>
          </a:extLst>
        </xdr:cNvPr>
        <xdr:cNvSpPr txBox="1"/>
      </xdr:nvSpPr>
      <xdr:spPr>
        <a:xfrm>
          <a:off x="1558925" y="1430693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649</xdr:row>
      <xdr:rowOff>0</xdr:rowOff>
    </xdr:from>
    <xdr:ext cx="2014911" cy="593239"/>
    <xdr:sp macro="" textlink="">
      <xdr:nvSpPr>
        <xdr:cNvPr id="188" name="TextBox 187">
          <a:extLst>
            <a:ext uri="{FF2B5EF4-FFF2-40B4-BE49-F238E27FC236}">
              <a16:creationId xmlns:a16="http://schemas.microsoft.com/office/drawing/2014/main" id="{00000000-0008-0000-0600-0000BC000000}"/>
            </a:ext>
          </a:extLst>
        </xdr:cNvPr>
        <xdr:cNvSpPr txBox="1"/>
      </xdr:nvSpPr>
      <xdr:spPr>
        <a:xfrm>
          <a:off x="4429125" y="1430693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654</xdr:row>
      <xdr:rowOff>116359</xdr:rowOff>
    </xdr:from>
    <xdr:ext cx="1777218" cy="593239"/>
    <xdr:sp macro="" textlink="">
      <xdr:nvSpPr>
        <xdr:cNvPr id="189" name="TextBox 188">
          <a:extLst>
            <a:ext uri="{FF2B5EF4-FFF2-40B4-BE49-F238E27FC236}">
              <a16:creationId xmlns:a16="http://schemas.microsoft.com/office/drawing/2014/main" id="{00000000-0008-0000-0600-0000BD000000}"/>
            </a:ext>
          </a:extLst>
        </xdr:cNvPr>
        <xdr:cNvSpPr txBox="1"/>
      </xdr:nvSpPr>
      <xdr:spPr>
        <a:xfrm>
          <a:off x="1781810" y="1441380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649</xdr:row>
      <xdr:rowOff>0</xdr:rowOff>
    </xdr:from>
    <xdr:ext cx="1827873" cy="593239"/>
    <xdr:sp macro="" textlink="">
      <xdr:nvSpPr>
        <xdr:cNvPr id="190" name="TextBox 189">
          <a:extLst>
            <a:ext uri="{FF2B5EF4-FFF2-40B4-BE49-F238E27FC236}">
              <a16:creationId xmlns:a16="http://schemas.microsoft.com/office/drawing/2014/main" id="{00000000-0008-0000-0600-0000BE000000}"/>
            </a:ext>
          </a:extLst>
        </xdr:cNvPr>
        <xdr:cNvSpPr txBox="1"/>
      </xdr:nvSpPr>
      <xdr:spPr>
        <a:xfrm>
          <a:off x="7267575" y="1430693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654</xdr:row>
      <xdr:rowOff>114300</xdr:rowOff>
    </xdr:from>
    <xdr:ext cx="1749070" cy="593239"/>
    <xdr:sp macro="" textlink="">
      <xdr:nvSpPr>
        <xdr:cNvPr id="191" name="TextBox 190">
          <a:extLst>
            <a:ext uri="{FF2B5EF4-FFF2-40B4-BE49-F238E27FC236}">
              <a16:creationId xmlns:a16="http://schemas.microsoft.com/office/drawing/2014/main" id="{00000000-0008-0000-0600-0000BF000000}"/>
            </a:ext>
          </a:extLst>
        </xdr:cNvPr>
        <xdr:cNvSpPr txBox="1"/>
      </xdr:nvSpPr>
      <xdr:spPr>
        <a:xfrm>
          <a:off x="7323455" y="1441361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709</xdr:row>
      <xdr:rowOff>0</xdr:rowOff>
    </xdr:from>
    <xdr:ext cx="1654171" cy="593239"/>
    <xdr:sp macro="" textlink="">
      <xdr:nvSpPr>
        <xdr:cNvPr id="192" name="TextBox 191">
          <a:extLst>
            <a:ext uri="{FF2B5EF4-FFF2-40B4-BE49-F238E27FC236}">
              <a16:creationId xmlns:a16="http://schemas.microsoft.com/office/drawing/2014/main" id="{00000000-0008-0000-0600-0000C0000000}"/>
            </a:ext>
          </a:extLst>
        </xdr:cNvPr>
        <xdr:cNvSpPr txBox="1"/>
      </xdr:nvSpPr>
      <xdr:spPr>
        <a:xfrm>
          <a:off x="1558925" y="1562347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709</xdr:row>
      <xdr:rowOff>0</xdr:rowOff>
    </xdr:from>
    <xdr:ext cx="2014911" cy="593239"/>
    <xdr:sp macro="" textlink="">
      <xdr:nvSpPr>
        <xdr:cNvPr id="193" name="TextBox 192">
          <a:extLst>
            <a:ext uri="{FF2B5EF4-FFF2-40B4-BE49-F238E27FC236}">
              <a16:creationId xmlns:a16="http://schemas.microsoft.com/office/drawing/2014/main" id="{00000000-0008-0000-0600-0000C1000000}"/>
            </a:ext>
          </a:extLst>
        </xdr:cNvPr>
        <xdr:cNvSpPr txBox="1"/>
      </xdr:nvSpPr>
      <xdr:spPr>
        <a:xfrm>
          <a:off x="4429125" y="1562347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714</xdr:row>
      <xdr:rowOff>116359</xdr:rowOff>
    </xdr:from>
    <xdr:ext cx="1777218" cy="593239"/>
    <xdr:sp macro="" textlink="">
      <xdr:nvSpPr>
        <xdr:cNvPr id="194" name="TextBox 193">
          <a:extLst>
            <a:ext uri="{FF2B5EF4-FFF2-40B4-BE49-F238E27FC236}">
              <a16:creationId xmlns:a16="http://schemas.microsoft.com/office/drawing/2014/main" id="{00000000-0008-0000-0600-0000C2000000}"/>
            </a:ext>
          </a:extLst>
        </xdr:cNvPr>
        <xdr:cNvSpPr txBox="1"/>
      </xdr:nvSpPr>
      <xdr:spPr>
        <a:xfrm>
          <a:off x="1781810" y="1573034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709</xdr:row>
      <xdr:rowOff>0</xdr:rowOff>
    </xdr:from>
    <xdr:ext cx="1827873" cy="593239"/>
    <xdr:sp macro="" textlink="">
      <xdr:nvSpPr>
        <xdr:cNvPr id="195" name="TextBox 194">
          <a:extLst>
            <a:ext uri="{FF2B5EF4-FFF2-40B4-BE49-F238E27FC236}">
              <a16:creationId xmlns:a16="http://schemas.microsoft.com/office/drawing/2014/main" id="{00000000-0008-0000-0600-0000C3000000}"/>
            </a:ext>
          </a:extLst>
        </xdr:cNvPr>
        <xdr:cNvSpPr txBox="1"/>
      </xdr:nvSpPr>
      <xdr:spPr>
        <a:xfrm>
          <a:off x="7267575" y="1562347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714</xdr:row>
      <xdr:rowOff>114300</xdr:rowOff>
    </xdr:from>
    <xdr:ext cx="1749070" cy="593239"/>
    <xdr:sp macro="" textlink="">
      <xdr:nvSpPr>
        <xdr:cNvPr id="196" name="TextBox 195">
          <a:extLst>
            <a:ext uri="{FF2B5EF4-FFF2-40B4-BE49-F238E27FC236}">
              <a16:creationId xmlns:a16="http://schemas.microsoft.com/office/drawing/2014/main" id="{00000000-0008-0000-0600-0000C4000000}"/>
            </a:ext>
          </a:extLst>
        </xdr:cNvPr>
        <xdr:cNvSpPr txBox="1"/>
      </xdr:nvSpPr>
      <xdr:spPr>
        <a:xfrm>
          <a:off x="7323455" y="1573015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769</xdr:row>
      <xdr:rowOff>0</xdr:rowOff>
    </xdr:from>
    <xdr:ext cx="1654171" cy="593239"/>
    <xdr:sp macro="" textlink="">
      <xdr:nvSpPr>
        <xdr:cNvPr id="197" name="TextBox 196">
          <a:extLst>
            <a:ext uri="{FF2B5EF4-FFF2-40B4-BE49-F238E27FC236}">
              <a16:creationId xmlns:a16="http://schemas.microsoft.com/office/drawing/2014/main" id="{00000000-0008-0000-0600-0000C5000000}"/>
            </a:ext>
          </a:extLst>
        </xdr:cNvPr>
        <xdr:cNvSpPr txBox="1"/>
      </xdr:nvSpPr>
      <xdr:spPr>
        <a:xfrm>
          <a:off x="1558925" y="1694002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769</xdr:row>
      <xdr:rowOff>0</xdr:rowOff>
    </xdr:from>
    <xdr:ext cx="2014911" cy="593239"/>
    <xdr:sp macro="" textlink="">
      <xdr:nvSpPr>
        <xdr:cNvPr id="198" name="TextBox 197">
          <a:extLst>
            <a:ext uri="{FF2B5EF4-FFF2-40B4-BE49-F238E27FC236}">
              <a16:creationId xmlns:a16="http://schemas.microsoft.com/office/drawing/2014/main" id="{00000000-0008-0000-0600-0000C6000000}"/>
            </a:ext>
          </a:extLst>
        </xdr:cNvPr>
        <xdr:cNvSpPr txBox="1"/>
      </xdr:nvSpPr>
      <xdr:spPr>
        <a:xfrm>
          <a:off x="4429125" y="1694002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774</xdr:row>
      <xdr:rowOff>116359</xdr:rowOff>
    </xdr:from>
    <xdr:ext cx="1777218" cy="593239"/>
    <xdr:sp macro="" textlink="">
      <xdr:nvSpPr>
        <xdr:cNvPr id="199" name="TextBox 198">
          <a:extLst>
            <a:ext uri="{FF2B5EF4-FFF2-40B4-BE49-F238E27FC236}">
              <a16:creationId xmlns:a16="http://schemas.microsoft.com/office/drawing/2014/main" id="{00000000-0008-0000-0600-0000C7000000}"/>
            </a:ext>
          </a:extLst>
        </xdr:cNvPr>
        <xdr:cNvSpPr txBox="1"/>
      </xdr:nvSpPr>
      <xdr:spPr>
        <a:xfrm>
          <a:off x="1781810" y="1704689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769</xdr:row>
      <xdr:rowOff>0</xdr:rowOff>
    </xdr:from>
    <xdr:ext cx="1827873" cy="593239"/>
    <xdr:sp macro="" textlink="">
      <xdr:nvSpPr>
        <xdr:cNvPr id="200" name="TextBox 199">
          <a:extLst>
            <a:ext uri="{FF2B5EF4-FFF2-40B4-BE49-F238E27FC236}">
              <a16:creationId xmlns:a16="http://schemas.microsoft.com/office/drawing/2014/main" id="{00000000-0008-0000-0600-0000C8000000}"/>
            </a:ext>
          </a:extLst>
        </xdr:cNvPr>
        <xdr:cNvSpPr txBox="1"/>
      </xdr:nvSpPr>
      <xdr:spPr>
        <a:xfrm>
          <a:off x="7267575" y="1694002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774</xdr:row>
      <xdr:rowOff>114300</xdr:rowOff>
    </xdr:from>
    <xdr:ext cx="1749070" cy="593239"/>
    <xdr:sp macro="" textlink="">
      <xdr:nvSpPr>
        <xdr:cNvPr id="201" name="TextBox 200">
          <a:extLst>
            <a:ext uri="{FF2B5EF4-FFF2-40B4-BE49-F238E27FC236}">
              <a16:creationId xmlns:a16="http://schemas.microsoft.com/office/drawing/2014/main" id="{00000000-0008-0000-0600-0000C9000000}"/>
            </a:ext>
          </a:extLst>
        </xdr:cNvPr>
        <xdr:cNvSpPr txBox="1"/>
      </xdr:nvSpPr>
      <xdr:spPr>
        <a:xfrm>
          <a:off x="7323455" y="1704670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829</xdr:row>
      <xdr:rowOff>0</xdr:rowOff>
    </xdr:from>
    <xdr:ext cx="1654171" cy="593239"/>
    <xdr:sp macro="" textlink="">
      <xdr:nvSpPr>
        <xdr:cNvPr id="202" name="TextBox 201">
          <a:extLst>
            <a:ext uri="{FF2B5EF4-FFF2-40B4-BE49-F238E27FC236}">
              <a16:creationId xmlns:a16="http://schemas.microsoft.com/office/drawing/2014/main" id="{00000000-0008-0000-0600-0000CA000000}"/>
            </a:ext>
          </a:extLst>
        </xdr:cNvPr>
        <xdr:cNvSpPr txBox="1"/>
      </xdr:nvSpPr>
      <xdr:spPr>
        <a:xfrm>
          <a:off x="1558925" y="18256567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829</xdr:row>
      <xdr:rowOff>0</xdr:rowOff>
    </xdr:from>
    <xdr:ext cx="2014911" cy="593239"/>
    <xdr:sp macro="" textlink="">
      <xdr:nvSpPr>
        <xdr:cNvPr id="203" name="TextBox 202">
          <a:extLst>
            <a:ext uri="{FF2B5EF4-FFF2-40B4-BE49-F238E27FC236}">
              <a16:creationId xmlns:a16="http://schemas.microsoft.com/office/drawing/2014/main" id="{00000000-0008-0000-0600-0000CB000000}"/>
            </a:ext>
          </a:extLst>
        </xdr:cNvPr>
        <xdr:cNvSpPr txBox="1"/>
      </xdr:nvSpPr>
      <xdr:spPr>
        <a:xfrm>
          <a:off x="4429125" y="1825656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834</xdr:row>
      <xdr:rowOff>116359</xdr:rowOff>
    </xdr:from>
    <xdr:ext cx="1777218" cy="593239"/>
    <xdr:sp macro="" textlink="">
      <xdr:nvSpPr>
        <xdr:cNvPr id="204" name="TextBox 203">
          <a:extLst>
            <a:ext uri="{FF2B5EF4-FFF2-40B4-BE49-F238E27FC236}">
              <a16:creationId xmlns:a16="http://schemas.microsoft.com/office/drawing/2014/main" id="{00000000-0008-0000-0600-0000CC000000}"/>
            </a:ext>
          </a:extLst>
        </xdr:cNvPr>
        <xdr:cNvSpPr txBox="1"/>
      </xdr:nvSpPr>
      <xdr:spPr>
        <a:xfrm>
          <a:off x="1781810" y="1836343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829</xdr:row>
      <xdr:rowOff>0</xdr:rowOff>
    </xdr:from>
    <xdr:ext cx="1827873" cy="593239"/>
    <xdr:sp macro="" textlink="">
      <xdr:nvSpPr>
        <xdr:cNvPr id="205" name="TextBox 204">
          <a:extLst>
            <a:ext uri="{FF2B5EF4-FFF2-40B4-BE49-F238E27FC236}">
              <a16:creationId xmlns:a16="http://schemas.microsoft.com/office/drawing/2014/main" id="{00000000-0008-0000-0600-0000CD000000}"/>
            </a:ext>
          </a:extLst>
        </xdr:cNvPr>
        <xdr:cNvSpPr txBox="1"/>
      </xdr:nvSpPr>
      <xdr:spPr>
        <a:xfrm>
          <a:off x="7267575" y="1825656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834</xdr:row>
      <xdr:rowOff>114300</xdr:rowOff>
    </xdr:from>
    <xdr:ext cx="1749070" cy="593239"/>
    <xdr:sp macro="" textlink="">
      <xdr:nvSpPr>
        <xdr:cNvPr id="206" name="TextBox 205">
          <a:extLst>
            <a:ext uri="{FF2B5EF4-FFF2-40B4-BE49-F238E27FC236}">
              <a16:creationId xmlns:a16="http://schemas.microsoft.com/office/drawing/2014/main" id="{00000000-0008-0000-0600-0000CE000000}"/>
            </a:ext>
          </a:extLst>
        </xdr:cNvPr>
        <xdr:cNvSpPr txBox="1"/>
      </xdr:nvSpPr>
      <xdr:spPr>
        <a:xfrm>
          <a:off x="7323455" y="1836324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889</xdr:row>
      <xdr:rowOff>0</xdr:rowOff>
    </xdr:from>
    <xdr:ext cx="1654171" cy="593239"/>
    <xdr:sp macro="" textlink="">
      <xdr:nvSpPr>
        <xdr:cNvPr id="207" name="TextBox 206">
          <a:extLst>
            <a:ext uri="{FF2B5EF4-FFF2-40B4-BE49-F238E27FC236}">
              <a16:creationId xmlns:a16="http://schemas.microsoft.com/office/drawing/2014/main" id="{00000000-0008-0000-0600-0000CF000000}"/>
            </a:ext>
          </a:extLst>
        </xdr:cNvPr>
        <xdr:cNvSpPr txBox="1"/>
      </xdr:nvSpPr>
      <xdr:spPr>
        <a:xfrm>
          <a:off x="1558925" y="1957235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889</xdr:row>
      <xdr:rowOff>0</xdr:rowOff>
    </xdr:from>
    <xdr:ext cx="2014911" cy="593239"/>
    <xdr:sp macro="" textlink="">
      <xdr:nvSpPr>
        <xdr:cNvPr id="208" name="TextBox 207">
          <a:extLst>
            <a:ext uri="{FF2B5EF4-FFF2-40B4-BE49-F238E27FC236}">
              <a16:creationId xmlns:a16="http://schemas.microsoft.com/office/drawing/2014/main" id="{00000000-0008-0000-0600-0000D0000000}"/>
            </a:ext>
          </a:extLst>
        </xdr:cNvPr>
        <xdr:cNvSpPr txBox="1"/>
      </xdr:nvSpPr>
      <xdr:spPr>
        <a:xfrm>
          <a:off x="4429125" y="1957235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894</xdr:row>
      <xdr:rowOff>116359</xdr:rowOff>
    </xdr:from>
    <xdr:ext cx="1777218" cy="593239"/>
    <xdr:sp macro="" textlink="">
      <xdr:nvSpPr>
        <xdr:cNvPr id="209" name="TextBox 208">
          <a:extLst>
            <a:ext uri="{FF2B5EF4-FFF2-40B4-BE49-F238E27FC236}">
              <a16:creationId xmlns:a16="http://schemas.microsoft.com/office/drawing/2014/main" id="{00000000-0008-0000-0600-0000D1000000}"/>
            </a:ext>
          </a:extLst>
        </xdr:cNvPr>
        <xdr:cNvSpPr txBox="1"/>
      </xdr:nvSpPr>
      <xdr:spPr>
        <a:xfrm>
          <a:off x="1781810" y="1967922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889</xdr:row>
      <xdr:rowOff>0</xdr:rowOff>
    </xdr:from>
    <xdr:ext cx="1827873" cy="593239"/>
    <xdr:sp macro="" textlink="">
      <xdr:nvSpPr>
        <xdr:cNvPr id="210" name="TextBox 209">
          <a:extLst>
            <a:ext uri="{FF2B5EF4-FFF2-40B4-BE49-F238E27FC236}">
              <a16:creationId xmlns:a16="http://schemas.microsoft.com/office/drawing/2014/main" id="{00000000-0008-0000-0600-0000D2000000}"/>
            </a:ext>
          </a:extLst>
        </xdr:cNvPr>
        <xdr:cNvSpPr txBox="1"/>
      </xdr:nvSpPr>
      <xdr:spPr>
        <a:xfrm>
          <a:off x="7267575" y="1957235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894</xdr:row>
      <xdr:rowOff>114300</xdr:rowOff>
    </xdr:from>
    <xdr:ext cx="1749070" cy="593239"/>
    <xdr:sp macro="" textlink="">
      <xdr:nvSpPr>
        <xdr:cNvPr id="211" name="TextBox 210">
          <a:extLst>
            <a:ext uri="{FF2B5EF4-FFF2-40B4-BE49-F238E27FC236}">
              <a16:creationId xmlns:a16="http://schemas.microsoft.com/office/drawing/2014/main" id="{00000000-0008-0000-0600-0000D3000000}"/>
            </a:ext>
          </a:extLst>
        </xdr:cNvPr>
        <xdr:cNvSpPr txBox="1"/>
      </xdr:nvSpPr>
      <xdr:spPr>
        <a:xfrm>
          <a:off x="7323455" y="1967903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949</xdr:row>
      <xdr:rowOff>0</xdr:rowOff>
    </xdr:from>
    <xdr:ext cx="1654171" cy="593239"/>
    <xdr:sp macro="" textlink="">
      <xdr:nvSpPr>
        <xdr:cNvPr id="212" name="TextBox 211">
          <a:extLst>
            <a:ext uri="{FF2B5EF4-FFF2-40B4-BE49-F238E27FC236}">
              <a16:creationId xmlns:a16="http://schemas.microsoft.com/office/drawing/2014/main" id="{00000000-0008-0000-0600-0000D4000000}"/>
            </a:ext>
          </a:extLst>
        </xdr:cNvPr>
        <xdr:cNvSpPr txBox="1"/>
      </xdr:nvSpPr>
      <xdr:spPr>
        <a:xfrm>
          <a:off x="1558925" y="2088813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949</xdr:row>
      <xdr:rowOff>0</xdr:rowOff>
    </xdr:from>
    <xdr:ext cx="2014911" cy="593239"/>
    <xdr:sp macro="" textlink="">
      <xdr:nvSpPr>
        <xdr:cNvPr id="213" name="TextBox 212">
          <a:extLst>
            <a:ext uri="{FF2B5EF4-FFF2-40B4-BE49-F238E27FC236}">
              <a16:creationId xmlns:a16="http://schemas.microsoft.com/office/drawing/2014/main" id="{00000000-0008-0000-0600-0000D5000000}"/>
            </a:ext>
          </a:extLst>
        </xdr:cNvPr>
        <xdr:cNvSpPr txBox="1"/>
      </xdr:nvSpPr>
      <xdr:spPr>
        <a:xfrm>
          <a:off x="4429125" y="2088813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954</xdr:row>
      <xdr:rowOff>116359</xdr:rowOff>
    </xdr:from>
    <xdr:ext cx="1777218" cy="593239"/>
    <xdr:sp macro="" textlink="">
      <xdr:nvSpPr>
        <xdr:cNvPr id="214" name="TextBox 213">
          <a:extLst>
            <a:ext uri="{FF2B5EF4-FFF2-40B4-BE49-F238E27FC236}">
              <a16:creationId xmlns:a16="http://schemas.microsoft.com/office/drawing/2014/main" id="{00000000-0008-0000-0600-0000D6000000}"/>
            </a:ext>
          </a:extLst>
        </xdr:cNvPr>
        <xdr:cNvSpPr txBox="1"/>
      </xdr:nvSpPr>
      <xdr:spPr>
        <a:xfrm>
          <a:off x="1781810" y="2099500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949</xdr:row>
      <xdr:rowOff>0</xdr:rowOff>
    </xdr:from>
    <xdr:ext cx="1827873" cy="593239"/>
    <xdr:sp macro="" textlink="">
      <xdr:nvSpPr>
        <xdr:cNvPr id="215" name="TextBox 214">
          <a:extLst>
            <a:ext uri="{FF2B5EF4-FFF2-40B4-BE49-F238E27FC236}">
              <a16:creationId xmlns:a16="http://schemas.microsoft.com/office/drawing/2014/main" id="{00000000-0008-0000-0600-0000D7000000}"/>
            </a:ext>
          </a:extLst>
        </xdr:cNvPr>
        <xdr:cNvSpPr txBox="1"/>
      </xdr:nvSpPr>
      <xdr:spPr>
        <a:xfrm>
          <a:off x="7267575" y="2088813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954</xdr:row>
      <xdr:rowOff>114300</xdr:rowOff>
    </xdr:from>
    <xdr:ext cx="1749070" cy="593239"/>
    <xdr:sp macro="" textlink="">
      <xdr:nvSpPr>
        <xdr:cNvPr id="216" name="TextBox 215">
          <a:extLst>
            <a:ext uri="{FF2B5EF4-FFF2-40B4-BE49-F238E27FC236}">
              <a16:creationId xmlns:a16="http://schemas.microsoft.com/office/drawing/2014/main" id="{00000000-0008-0000-0600-0000D8000000}"/>
            </a:ext>
          </a:extLst>
        </xdr:cNvPr>
        <xdr:cNvSpPr txBox="1"/>
      </xdr:nvSpPr>
      <xdr:spPr>
        <a:xfrm>
          <a:off x="7323455" y="2099481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1009</xdr:row>
      <xdr:rowOff>0</xdr:rowOff>
    </xdr:from>
    <xdr:ext cx="1654171" cy="593239"/>
    <xdr:sp macro="" textlink="">
      <xdr:nvSpPr>
        <xdr:cNvPr id="217" name="TextBox 216">
          <a:extLst>
            <a:ext uri="{FF2B5EF4-FFF2-40B4-BE49-F238E27FC236}">
              <a16:creationId xmlns:a16="http://schemas.microsoft.com/office/drawing/2014/main" id="{00000000-0008-0000-0600-0000D9000000}"/>
            </a:ext>
          </a:extLst>
        </xdr:cNvPr>
        <xdr:cNvSpPr txBox="1"/>
      </xdr:nvSpPr>
      <xdr:spPr>
        <a:xfrm>
          <a:off x="1558925" y="22203918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1009</xdr:row>
      <xdr:rowOff>0</xdr:rowOff>
    </xdr:from>
    <xdr:ext cx="2014911" cy="593239"/>
    <xdr:sp macro="" textlink="">
      <xdr:nvSpPr>
        <xdr:cNvPr id="218" name="TextBox 217">
          <a:extLst>
            <a:ext uri="{FF2B5EF4-FFF2-40B4-BE49-F238E27FC236}">
              <a16:creationId xmlns:a16="http://schemas.microsoft.com/office/drawing/2014/main" id="{00000000-0008-0000-0600-0000DA000000}"/>
            </a:ext>
          </a:extLst>
        </xdr:cNvPr>
        <xdr:cNvSpPr txBox="1"/>
      </xdr:nvSpPr>
      <xdr:spPr>
        <a:xfrm>
          <a:off x="4429125" y="2220391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1014</xdr:row>
      <xdr:rowOff>116359</xdr:rowOff>
    </xdr:from>
    <xdr:ext cx="1777218" cy="593239"/>
    <xdr:sp macro="" textlink="">
      <xdr:nvSpPr>
        <xdr:cNvPr id="219" name="TextBox 218">
          <a:extLst>
            <a:ext uri="{FF2B5EF4-FFF2-40B4-BE49-F238E27FC236}">
              <a16:creationId xmlns:a16="http://schemas.microsoft.com/office/drawing/2014/main" id="{00000000-0008-0000-0600-0000DB000000}"/>
            </a:ext>
          </a:extLst>
        </xdr:cNvPr>
        <xdr:cNvSpPr txBox="1"/>
      </xdr:nvSpPr>
      <xdr:spPr>
        <a:xfrm>
          <a:off x="1781810" y="2231078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1009</xdr:row>
      <xdr:rowOff>0</xdr:rowOff>
    </xdr:from>
    <xdr:ext cx="1827873" cy="593239"/>
    <xdr:sp macro="" textlink="">
      <xdr:nvSpPr>
        <xdr:cNvPr id="220" name="TextBox 219">
          <a:extLst>
            <a:ext uri="{FF2B5EF4-FFF2-40B4-BE49-F238E27FC236}">
              <a16:creationId xmlns:a16="http://schemas.microsoft.com/office/drawing/2014/main" id="{00000000-0008-0000-0600-0000DC000000}"/>
            </a:ext>
          </a:extLst>
        </xdr:cNvPr>
        <xdr:cNvSpPr txBox="1"/>
      </xdr:nvSpPr>
      <xdr:spPr>
        <a:xfrm>
          <a:off x="7267575" y="2220391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1014</xdr:row>
      <xdr:rowOff>114300</xdr:rowOff>
    </xdr:from>
    <xdr:ext cx="1749070" cy="593239"/>
    <xdr:sp macro="" textlink="">
      <xdr:nvSpPr>
        <xdr:cNvPr id="221" name="TextBox 220">
          <a:extLst>
            <a:ext uri="{FF2B5EF4-FFF2-40B4-BE49-F238E27FC236}">
              <a16:creationId xmlns:a16="http://schemas.microsoft.com/office/drawing/2014/main" id="{00000000-0008-0000-0600-0000DD000000}"/>
            </a:ext>
          </a:extLst>
        </xdr:cNvPr>
        <xdr:cNvSpPr txBox="1"/>
      </xdr:nvSpPr>
      <xdr:spPr>
        <a:xfrm>
          <a:off x="7323455" y="2231059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1069</xdr:row>
      <xdr:rowOff>0</xdr:rowOff>
    </xdr:from>
    <xdr:ext cx="1654171" cy="593239"/>
    <xdr:sp macro="" textlink="">
      <xdr:nvSpPr>
        <xdr:cNvPr id="222" name="TextBox 221">
          <a:extLst>
            <a:ext uri="{FF2B5EF4-FFF2-40B4-BE49-F238E27FC236}">
              <a16:creationId xmlns:a16="http://schemas.microsoft.com/office/drawing/2014/main" id="{00000000-0008-0000-0600-0000DE000000}"/>
            </a:ext>
          </a:extLst>
        </xdr:cNvPr>
        <xdr:cNvSpPr txBox="1"/>
      </xdr:nvSpPr>
      <xdr:spPr>
        <a:xfrm>
          <a:off x="1558925" y="23519701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1069</xdr:row>
      <xdr:rowOff>0</xdr:rowOff>
    </xdr:from>
    <xdr:ext cx="2014911" cy="593239"/>
    <xdr:sp macro="" textlink="">
      <xdr:nvSpPr>
        <xdr:cNvPr id="223" name="TextBox 222">
          <a:extLst>
            <a:ext uri="{FF2B5EF4-FFF2-40B4-BE49-F238E27FC236}">
              <a16:creationId xmlns:a16="http://schemas.microsoft.com/office/drawing/2014/main" id="{00000000-0008-0000-0600-0000DF000000}"/>
            </a:ext>
          </a:extLst>
        </xdr:cNvPr>
        <xdr:cNvSpPr txBox="1"/>
      </xdr:nvSpPr>
      <xdr:spPr>
        <a:xfrm>
          <a:off x="4429125" y="23519701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1074</xdr:row>
      <xdr:rowOff>116359</xdr:rowOff>
    </xdr:from>
    <xdr:ext cx="1777218" cy="593239"/>
    <xdr:sp macro="" textlink="">
      <xdr:nvSpPr>
        <xdr:cNvPr id="224" name="TextBox 223">
          <a:extLst>
            <a:ext uri="{FF2B5EF4-FFF2-40B4-BE49-F238E27FC236}">
              <a16:creationId xmlns:a16="http://schemas.microsoft.com/office/drawing/2014/main" id="{00000000-0008-0000-0600-0000E0000000}"/>
            </a:ext>
          </a:extLst>
        </xdr:cNvPr>
        <xdr:cNvSpPr txBox="1"/>
      </xdr:nvSpPr>
      <xdr:spPr>
        <a:xfrm>
          <a:off x="1781810" y="23626572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1069</xdr:row>
      <xdr:rowOff>0</xdr:rowOff>
    </xdr:from>
    <xdr:ext cx="1827873" cy="593239"/>
    <xdr:sp macro="" textlink="">
      <xdr:nvSpPr>
        <xdr:cNvPr id="225" name="TextBox 224">
          <a:extLst>
            <a:ext uri="{FF2B5EF4-FFF2-40B4-BE49-F238E27FC236}">
              <a16:creationId xmlns:a16="http://schemas.microsoft.com/office/drawing/2014/main" id="{00000000-0008-0000-0600-0000E1000000}"/>
            </a:ext>
          </a:extLst>
        </xdr:cNvPr>
        <xdr:cNvSpPr txBox="1"/>
      </xdr:nvSpPr>
      <xdr:spPr>
        <a:xfrm>
          <a:off x="7267575" y="23519701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1074</xdr:row>
      <xdr:rowOff>114300</xdr:rowOff>
    </xdr:from>
    <xdr:ext cx="1749070" cy="593239"/>
    <xdr:sp macro="" textlink="">
      <xdr:nvSpPr>
        <xdr:cNvPr id="226" name="TextBox 225">
          <a:extLst>
            <a:ext uri="{FF2B5EF4-FFF2-40B4-BE49-F238E27FC236}">
              <a16:creationId xmlns:a16="http://schemas.microsoft.com/office/drawing/2014/main" id="{00000000-0008-0000-0600-0000E2000000}"/>
            </a:ext>
          </a:extLst>
        </xdr:cNvPr>
        <xdr:cNvSpPr txBox="1"/>
      </xdr:nvSpPr>
      <xdr:spPr>
        <a:xfrm>
          <a:off x="7323455" y="23626381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1129</xdr:row>
      <xdr:rowOff>0</xdr:rowOff>
    </xdr:from>
    <xdr:ext cx="1654171" cy="593239"/>
    <xdr:sp macro="" textlink="">
      <xdr:nvSpPr>
        <xdr:cNvPr id="227" name="TextBox 226">
          <a:extLst>
            <a:ext uri="{FF2B5EF4-FFF2-40B4-BE49-F238E27FC236}">
              <a16:creationId xmlns:a16="http://schemas.microsoft.com/office/drawing/2014/main" id="{00000000-0008-0000-0600-0000E3000000}"/>
            </a:ext>
          </a:extLst>
        </xdr:cNvPr>
        <xdr:cNvSpPr txBox="1"/>
      </xdr:nvSpPr>
      <xdr:spPr>
        <a:xfrm>
          <a:off x="1558925" y="24835485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1129</xdr:row>
      <xdr:rowOff>0</xdr:rowOff>
    </xdr:from>
    <xdr:ext cx="2014911" cy="593239"/>
    <xdr:sp macro="" textlink="">
      <xdr:nvSpPr>
        <xdr:cNvPr id="228" name="TextBox 227">
          <a:extLst>
            <a:ext uri="{FF2B5EF4-FFF2-40B4-BE49-F238E27FC236}">
              <a16:creationId xmlns:a16="http://schemas.microsoft.com/office/drawing/2014/main" id="{00000000-0008-0000-0600-0000E4000000}"/>
            </a:ext>
          </a:extLst>
        </xdr:cNvPr>
        <xdr:cNvSpPr txBox="1"/>
      </xdr:nvSpPr>
      <xdr:spPr>
        <a:xfrm>
          <a:off x="4429125" y="2483548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1134</xdr:row>
      <xdr:rowOff>116359</xdr:rowOff>
    </xdr:from>
    <xdr:ext cx="1777218" cy="593239"/>
    <xdr:sp macro="" textlink="">
      <xdr:nvSpPr>
        <xdr:cNvPr id="229" name="TextBox 228">
          <a:extLst>
            <a:ext uri="{FF2B5EF4-FFF2-40B4-BE49-F238E27FC236}">
              <a16:creationId xmlns:a16="http://schemas.microsoft.com/office/drawing/2014/main" id="{00000000-0008-0000-0600-0000E5000000}"/>
            </a:ext>
          </a:extLst>
        </xdr:cNvPr>
        <xdr:cNvSpPr txBox="1"/>
      </xdr:nvSpPr>
      <xdr:spPr>
        <a:xfrm>
          <a:off x="1781810" y="2494235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1129</xdr:row>
      <xdr:rowOff>0</xdr:rowOff>
    </xdr:from>
    <xdr:ext cx="1827873" cy="593239"/>
    <xdr:sp macro="" textlink="">
      <xdr:nvSpPr>
        <xdr:cNvPr id="230" name="TextBox 229">
          <a:extLst>
            <a:ext uri="{FF2B5EF4-FFF2-40B4-BE49-F238E27FC236}">
              <a16:creationId xmlns:a16="http://schemas.microsoft.com/office/drawing/2014/main" id="{00000000-0008-0000-0600-0000E6000000}"/>
            </a:ext>
          </a:extLst>
        </xdr:cNvPr>
        <xdr:cNvSpPr txBox="1"/>
      </xdr:nvSpPr>
      <xdr:spPr>
        <a:xfrm>
          <a:off x="7267575" y="2483548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1134</xdr:row>
      <xdr:rowOff>114300</xdr:rowOff>
    </xdr:from>
    <xdr:ext cx="1749070" cy="593239"/>
    <xdr:sp macro="" textlink="">
      <xdr:nvSpPr>
        <xdr:cNvPr id="231" name="TextBox 230">
          <a:extLst>
            <a:ext uri="{FF2B5EF4-FFF2-40B4-BE49-F238E27FC236}">
              <a16:creationId xmlns:a16="http://schemas.microsoft.com/office/drawing/2014/main" id="{00000000-0008-0000-0600-0000E7000000}"/>
            </a:ext>
          </a:extLst>
        </xdr:cNvPr>
        <xdr:cNvSpPr txBox="1"/>
      </xdr:nvSpPr>
      <xdr:spPr>
        <a:xfrm>
          <a:off x="7323455" y="2494216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1189</xdr:row>
      <xdr:rowOff>0</xdr:rowOff>
    </xdr:from>
    <xdr:ext cx="1654171" cy="593239"/>
    <xdr:sp macro="" textlink="">
      <xdr:nvSpPr>
        <xdr:cNvPr id="232" name="TextBox 231">
          <a:extLst>
            <a:ext uri="{FF2B5EF4-FFF2-40B4-BE49-F238E27FC236}">
              <a16:creationId xmlns:a16="http://schemas.microsoft.com/office/drawing/2014/main" id="{00000000-0008-0000-0600-0000E8000000}"/>
            </a:ext>
          </a:extLst>
        </xdr:cNvPr>
        <xdr:cNvSpPr txBox="1"/>
      </xdr:nvSpPr>
      <xdr:spPr>
        <a:xfrm>
          <a:off x="1558925" y="26151268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1189</xdr:row>
      <xdr:rowOff>0</xdr:rowOff>
    </xdr:from>
    <xdr:ext cx="2014911" cy="593239"/>
    <xdr:sp macro="" textlink="">
      <xdr:nvSpPr>
        <xdr:cNvPr id="233" name="TextBox 232">
          <a:extLst>
            <a:ext uri="{FF2B5EF4-FFF2-40B4-BE49-F238E27FC236}">
              <a16:creationId xmlns:a16="http://schemas.microsoft.com/office/drawing/2014/main" id="{00000000-0008-0000-0600-0000E9000000}"/>
            </a:ext>
          </a:extLst>
        </xdr:cNvPr>
        <xdr:cNvSpPr txBox="1"/>
      </xdr:nvSpPr>
      <xdr:spPr>
        <a:xfrm>
          <a:off x="4429125" y="26151268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1194</xdr:row>
      <xdr:rowOff>116359</xdr:rowOff>
    </xdr:from>
    <xdr:ext cx="1777218" cy="593239"/>
    <xdr:sp macro="" textlink="">
      <xdr:nvSpPr>
        <xdr:cNvPr id="234" name="TextBox 233">
          <a:extLst>
            <a:ext uri="{FF2B5EF4-FFF2-40B4-BE49-F238E27FC236}">
              <a16:creationId xmlns:a16="http://schemas.microsoft.com/office/drawing/2014/main" id="{00000000-0008-0000-0600-0000EA000000}"/>
            </a:ext>
          </a:extLst>
        </xdr:cNvPr>
        <xdr:cNvSpPr txBox="1"/>
      </xdr:nvSpPr>
      <xdr:spPr>
        <a:xfrm>
          <a:off x="1781810" y="26258139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1189</xdr:row>
      <xdr:rowOff>0</xdr:rowOff>
    </xdr:from>
    <xdr:ext cx="1827873" cy="593239"/>
    <xdr:sp macro="" textlink="">
      <xdr:nvSpPr>
        <xdr:cNvPr id="235" name="TextBox 234">
          <a:extLst>
            <a:ext uri="{FF2B5EF4-FFF2-40B4-BE49-F238E27FC236}">
              <a16:creationId xmlns:a16="http://schemas.microsoft.com/office/drawing/2014/main" id="{00000000-0008-0000-0600-0000EB000000}"/>
            </a:ext>
          </a:extLst>
        </xdr:cNvPr>
        <xdr:cNvSpPr txBox="1"/>
      </xdr:nvSpPr>
      <xdr:spPr>
        <a:xfrm>
          <a:off x="7267575" y="26151268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1194</xdr:row>
      <xdr:rowOff>114300</xdr:rowOff>
    </xdr:from>
    <xdr:ext cx="1749070" cy="593239"/>
    <xdr:sp macro="" textlink="">
      <xdr:nvSpPr>
        <xdr:cNvPr id="236" name="TextBox 235">
          <a:extLst>
            <a:ext uri="{FF2B5EF4-FFF2-40B4-BE49-F238E27FC236}">
              <a16:creationId xmlns:a16="http://schemas.microsoft.com/office/drawing/2014/main" id="{00000000-0008-0000-0600-0000EC000000}"/>
            </a:ext>
          </a:extLst>
        </xdr:cNvPr>
        <xdr:cNvSpPr txBox="1"/>
      </xdr:nvSpPr>
      <xdr:spPr>
        <a:xfrm>
          <a:off x="7323455" y="26257948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1249</xdr:row>
      <xdr:rowOff>0</xdr:rowOff>
    </xdr:from>
    <xdr:ext cx="1654171" cy="593239"/>
    <xdr:sp macro="" textlink="">
      <xdr:nvSpPr>
        <xdr:cNvPr id="237" name="TextBox 236">
          <a:extLst>
            <a:ext uri="{FF2B5EF4-FFF2-40B4-BE49-F238E27FC236}">
              <a16:creationId xmlns:a16="http://schemas.microsoft.com/office/drawing/2014/main" id="{00000000-0008-0000-0600-0000ED000000}"/>
            </a:ext>
          </a:extLst>
        </xdr:cNvPr>
        <xdr:cNvSpPr txBox="1"/>
      </xdr:nvSpPr>
      <xdr:spPr>
        <a:xfrm>
          <a:off x="1558925" y="2746705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1249</xdr:row>
      <xdr:rowOff>0</xdr:rowOff>
    </xdr:from>
    <xdr:ext cx="2014911" cy="593239"/>
    <xdr:sp macro="" textlink="">
      <xdr:nvSpPr>
        <xdr:cNvPr id="238" name="TextBox 237">
          <a:extLst>
            <a:ext uri="{FF2B5EF4-FFF2-40B4-BE49-F238E27FC236}">
              <a16:creationId xmlns:a16="http://schemas.microsoft.com/office/drawing/2014/main" id="{00000000-0008-0000-0600-0000EE000000}"/>
            </a:ext>
          </a:extLst>
        </xdr:cNvPr>
        <xdr:cNvSpPr txBox="1"/>
      </xdr:nvSpPr>
      <xdr:spPr>
        <a:xfrm>
          <a:off x="4429125" y="2746705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1254</xdr:row>
      <xdr:rowOff>116359</xdr:rowOff>
    </xdr:from>
    <xdr:ext cx="1777218" cy="593239"/>
    <xdr:sp macro="" textlink="">
      <xdr:nvSpPr>
        <xdr:cNvPr id="239" name="TextBox 238">
          <a:extLst>
            <a:ext uri="{FF2B5EF4-FFF2-40B4-BE49-F238E27FC236}">
              <a16:creationId xmlns:a16="http://schemas.microsoft.com/office/drawing/2014/main" id="{00000000-0008-0000-0600-0000EF000000}"/>
            </a:ext>
          </a:extLst>
        </xdr:cNvPr>
        <xdr:cNvSpPr txBox="1"/>
      </xdr:nvSpPr>
      <xdr:spPr>
        <a:xfrm>
          <a:off x="1781810" y="2757392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1249</xdr:row>
      <xdr:rowOff>0</xdr:rowOff>
    </xdr:from>
    <xdr:ext cx="1827873" cy="593239"/>
    <xdr:sp macro="" textlink="">
      <xdr:nvSpPr>
        <xdr:cNvPr id="240" name="TextBox 239">
          <a:extLst>
            <a:ext uri="{FF2B5EF4-FFF2-40B4-BE49-F238E27FC236}">
              <a16:creationId xmlns:a16="http://schemas.microsoft.com/office/drawing/2014/main" id="{00000000-0008-0000-0600-0000F0000000}"/>
            </a:ext>
          </a:extLst>
        </xdr:cNvPr>
        <xdr:cNvSpPr txBox="1"/>
      </xdr:nvSpPr>
      <xdr:spPr>
        <a:xfrm>
          <a:off x="7267575" y="2746705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1254</xdr:row>
      <xdr:rowOff>114300</xdr:rowOff>
    </xdr:from>
    <xdr:ext cx="1749070" cy="593239"/>
    <xdr:sp macro="" textlink="">
      <xdr:nvSpPr>
        <xdr:cNvPr id="241" name="TextBox 240">
          <a:extLst>
            <a:ext uri="{FF2B5EF4-FFF2-40B4-BE49-F238E27FC236}">
              <a16:creationId xmlns:a16="http://schemas.microsoft.com/office/drawing/2014/main" id="{00000000-0008-0000-0600-0000F1000000}"/>
            </a:ext>
          </a:extLst>
        </xdr:cNvPr>
        <xdr:cNvSpPr txBox="1"/>
      </xdr:nvSpPr>
      <xdr:spPr>
        <a:xfrm>
          <a:off x="7323455" y="2757373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1309</xdr:row>
      <xdr:rowOff>0</xdr:rowOff>
    </xdr:from>
    <xdr:ext cx="1654171" cy="593239"/>
    <xdr:sp macro="" textlink="">
      <xdr:nvSpPr>
        <xdr:cNvPr id="242" name="TextBox 241">
          <a:extLst>
            <a:ext uri="{FF2B5EF4-FFF2-40B4-BE49-F238E27FC236}">
              <a16:creationId xmlns:a16="http://schemas.microsoft.com/office/drawing/2014/main" id="{00000000-0008-0000-0600-0000F2000000}"/>
            </a:ext>
          </a:extLst>
        </xdr:cNvPr>
        <xdr:cNvSpPr txBox="1"/>
      </xdr:nvSpPr>
      <xdr:spPr>
        <a:xfrm>
          <a:off x="1558925" y="2878283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1309</xdr:row>
      <xdr:rowOff>0</xdr:rowOff>
    </xdr:from>
    <xdr:ext cx="2014911" cy="593239"/>
    <xdr:sp macro="" textlink="">
      <xdr:nvSpPr>
        <xdr:cNvPr id="243" name="TextBox 242">
          <a:extLst>
            <a:ext uri="{FF2B5EF4-FFF2-40B4-BE49-F238E27FC236}">
              <a16:creationId xmlns:a16="http://schemas.microsoft.com/office/drawing/2014/main" id="{00000000-0008-0000-0600-0000F3000000}"/>
            </a:ext>
          </a:extLst>
        </xdr:cNvPr>
        <xdr:cNvSpPr txBox="1"/>
      </xdr:nvSpPr>
      <xdr:spPr>
        <a:xfrm>
          <a:off x="4429125" y="2878283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1314</xdr:row>
      <xdr:rowOff>116359</xdr:rowOff>
    </xdr:from>
    <xdr:ext cx="1777218" cy="593239"/>
    <xdr:sp macro="" textlink="">
      <xdr:nvSpPr>
        <xdr:cNvPr id="244" name="TextBox 243">
          <a:extLst>
            <a:ext uri="{FF2B5EF4-FFF2-40B4-BE49-F238E27FC236}">
              <a16:creationId xmlns:a16="http://schemas.microsoft.com/office/drawing/2014/main" id="{00000000-0008-0000-0600-0000F4000000}"/>
            </a:ext>
          </a:extLst>
        </xdr:cNvPr>
        <xdr:cNvSpPr txBox="1"/>
      </xdr:nvSpPr>
      <xdr:spPr>
        <a:xfrm>
          <a:off x="1781810" y="2888970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1309</xdr:row>
      <xdr:rowOff>0</xdr:rowOff>
    </xdr:from>
    <xdr:ext cx="1827873" cy="593239"/>
    <xdr:sp macro="" textlink="">
      <xdr:nvSpPr>
        <xdr:cNvPr id="245" name="TextBox 244">
          <a:extLst>
            <a:ext uri="{FF2B5EF4-FFF2-40B4-BE49-F238E27FC236}">
              <a16:creationId xmlns:a16="http://schemas.microsoft.com/office/drawing/2014/main" id="{00000000-0008-0000-0600-0000F5000000}"/>
            </a:ext>
          </a:extLst>
        </xdr:cNvPr>
        <xdr:cNvSpPr txBox="1"/>
      </xdr:nvSpPr>
      <xdr:spPr>
        <a:xfrm>
          <a:off x="7267575" y="2878283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1314</xdr:row>
      <xdr:rowOff>114300</xdr:rowOff>
    </xdr:from>
    <xdr:ext cx="1749070" cy="593239"/>
    <xdr:sp macro="" textlink="">
      <xdr:nvSpPr>
        <xdr:cNvPr id="246" name="TextBox 245">
          <a:extLst>
            <a:ext uri="{FF2B5EF4-FFF2-40B4-BE49-F238E27FC236}">
              <a16:creationId xmlns:a16="http://schemas.microsoft.com/office/drawing/2014/main" id="{00000000-0008-0000-0600-0000F6000000}"/>
            </a:ext>
          </a:extLst>
        </xdr:cNvPr>
        <xdr:cNvSpPr txBox="1"/>
      </xdr:nvSpPr>
      <xdr:spPr>
        <a:xfrm>
          <a:off x="7323455" y="2888951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1369</xdr:row>
      <xdr:rowOff>0</xdr:rowOff>
    </xdr:from>
    <xdr:ext cx="1654171" cy="593239"/>
    <xdr:sp macro="" textlink="">
      <xdr:nvSpPr>
        <xdr:cNvPr id="247" name="TextBox 246">
          <a:extLst>
            <a:ext uri="{FF2B5EF4-FFF2-40B4-BE49-F238E27FC236}">
              <a16:creationId xmlns:a16="http://schemas.microsoft.com/office/drawing/2014/main" id="{00000000-0008-0000-0600-0000F7000000}"/>
            </a:ext>
          </a:extLst>
        </xdr:cNvPr>
        <xdr:cNvSpPr txBox="1"/>
      </xdr:nvSpPr>
      <xdr:spPr>
        <a:xfrm>
          <a:off x="1558925" y="3009861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1369</xdr:row>
      <xdr:rowOff>0</xdr:rowOff>
    </xdr:from>
    <xdr:ext cx="2014911" cy="593239"/>
    <xdr:sp macro="" textlink="">
      <xdr:nvSpPr>
        <xdr:cNvPr id="248" name="TextBox 247">
          <a:extLst>
            <a:ext uri="{FF2B5EF4-FFF2-40B4-BE49-F238E27FC236}">
              <a16:creationId xmlns:a16="http://schemas.microsoft.com/office/drawing/2014/main" id="{00000000-0008-0000-0600-0000F8000000}"/>
            </a:ext>
          </a:extLst>
        </xdr:cNvPr>
        <xdr:cNvSpPr txBox="1"/>
      </xdr:nvSpPr>
      <xdr:spPr>
        <a:xfrm>
          <a:off x="4429125" y="3009861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1374</xdr:row>
      <xdr:rowOff>116359</xdr:rowOff>
    </xdr:from>
    <xdr:ext cx="1777218" cy="593239"/>
    <xdr:sp macro="" textlink="">
      <xdr:nvSpPr>
        <xdr:cNvPr id="249" name="TextBox 248">
          <a:extLst>
            <a:ext uri="{FF2B5EF4-FFF2-40B4-BE49-F238E27FC236}">
              <a16:creationId xmlns:a16="http://schemas.microsoft.com/office/drawing/2014/main" id="{00000000-0008-0000-0600-0000F9000000}"/>
            </a:ext>
          </a:extLst>
        </xdr:cNvPr>
        <xdr:cNvSpPr txBox="1"/>
      </xdr:nvSpPr>
      <xdr:spPr>
        <a:xfrm>
          <a:off x="1781810" y="3020548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1369</xdr:row>
      <xdr:rowOff>0</xdr:rowOff>
    </xdr:from>
    <xdr:ext cx="1827873" cy="593239"/>
    <xdr:sp macro="" textlink="">
      <xdr:nvSpPr>
        <xdr:cNvPr id="250" name="TextBox 249">
          <a:extLst>
            <a:ext uri="{FF2B5EF4-FFF2-40B4-BE49-F238E27FC236}">
              <a16:creationId xmlns:a16="http://schemas.microsoft.com/office/drawing/2014/main" id="{00000000-0008-0000-0600-0000FA000000}"/>
            </a:ext>
          </a:extLst>
        </xdr:cNvPr>
        <xdr:cNvSpPr txBox="1"/>
      </xdr:nvSpPr>
      <xdr:spPr>
        <a:xfrm>
          <a:off x="7267575" y="3009861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1374</xdr:row>
      <xdr:rowOff>114300</xdr:rowOff>
    </xdr:from>
    <xdr:ext cx="1749070" cy="593239"/>
    <xdr:sp macro="" textlink="">
      <xdr:nvSpPr>
        <xdr:cNvPr id="251" name="TextBox 250">
          <a:extLst>
            <a:ext uri="{FF2B5EF4-FFF2-40B4-BE49-F238E27FC236}">
              <a16:creationId xmlns:a16="http://schemas.microsoft.com/office/drawing/2014/main" id="{00000000-0008-0000-0600-0000FB000000}"/>
            </a:ext>
          </a:extLst>
        </xdr:cNvPr>
        <xdr:cNvSpPr txBox="1"/>
      </xdr:nvSpPr>
      <xdr:spPr>
        <a:xfrm>
          <a:off x="7323455" y="3020529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1429</xdr:row>
      <xdr:rowOff>0</xdr:rowOff>
    </xdr:from>
    <xdr:ext cx="1654171" cy="593239"/>
    <xdr:sp macro="" textlink="">
      <xdr:nvSpPr>
        <xdr:cNvPr id="252" name="TextBox 251">
          <a:extLst>
            <a:ext uri="{FF2B5EF4-FFF2-40B4-BE49-F238E27FC236}">
              <a16:creationId xmlns:a16="http://schemas.microsoft.com/office/drawing/2014/main" id="{00000000-0008-0000-0600-0000FC000000}"/>
            </a:ext>
          </a:extLst>
        </xdr:cNvPr>
        <xdr:cNvSpPr txBox="1"/>
      </xdr:nvSpPr>
      <xdr:spPr>
        <a:xfrm>
          <a:off x="1558925" y="3141440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1429</xdr:row>
      <xdr:rowOff>0</xdr:rowOff>
    </xdr:from>
    <xdr:ext cx="2014911" cy="593239"/>
    <xdr:sp macro="" textlink="">
      <xdr:nvSpPr>
        <xdr:cNvPr id="253" name="TextBox 252">
          <a:extLst>
            <a:ext uri="{FF2B5EF4-FFF2-40B4-BE49-F238E27FC236}">
              <a16:creationId xmlns:a16="http://schemas.microsoft.com/office/drawing/2014/main" id="{00000000-0008-0000-0600-0000FD000000}"/>
            </a:ext>
          </a:extLst>
        </xdr:cNvPr>
        <xdr:cNvSpPr txBox="1"/>
      </xdr:nvSpPr>
      <xdr:spPr>
        <a:xfrm>
          <a:off x="4429125" y="3141440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1434</xdr:row>
      <xdr:rowOff>116359</xdr:rowOff>
    </xdr:from>
    <xdr:ext cx="1777218" cy="593239"/>
    <xdr:sp macro="" textlink="">
      <xdr:nvSpPr>
        <xdr:cNvPr id="254" name="TextBox 253">
          <a:extLst>
            <a:ext uri="{FF2B5EF4-FFF2-40B4-BE49-F238E27FC236}">
              <a16:creationId xmlns:a16="http://schemas.microsoft.com/office/drawing/2014/main" id="{00000000-0008-0000-0600-0000FE000000}"/>
            </a:ext>
          </a:extLst>
        </xdr:cNvPr>
        <xdr:cNvSpPr txBox="1"/>
      </xdr:nvSpPr>
      <xdr:spPr>
        <a:xfrm>
          <a:off x="1781810" y="3152127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1429</xdr:row>
      <xdr:rowOff>0</xdr:rowOff>
    </xdr:from>
    <xdr:ext cx="1827873" cy="593239"/>
    <xdr:sp macro="" textlink="">
      <xdr:nvSpPr>
        <xdr:cNvPr id="255" name="TextBox 254">
          <a:extLst>
            <a:ext uri="{FF2B5EF4-FFF2-40B4-BE49-F238E27FC236}">
              <a16:creationId xmlns:a16="http://schemas.microsoft.com/office/drawing/2014/main" id="{00000000-0008-0000-0600-0000FF000000}"/>
            </a:ext>
          </a:extLst>
        </xdr:cNvPr>
        <xdr:cNvSpPr txBox="1"/>
      </xdr:nvSpPr>
      <xdr:spPr>
        <a:xfrm>
          <a:off x="7267575" y="3141440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1434</xdr:row>
      <xdr:rowOff>114300</xdr:rowOff>
    </xdr:from>
    <xdr:ext cx="1749070" cy="593239"/>
    <xdr:sp macro="" textlink="">
      <xdr:nvSpPr>
        <xdr:cNvPr id="256" name="TextBox 255">
          <a:extLst>
            <a:ext uri="{FF2B5EF4-FFF2-40B4-BE49-F238E27FC236}">
              <a16:creationId xmlns:a16="http://schemas.microsoft.com/office/drawing/2014/main" id="{00000000-0008-0000-0600-000000010000}"/>
            </a:ext>
          </a:extLst>
        </xdr:cNvPr>
        <xdr:cNvSpPr txBox="1"/>
      </xdr:nvSpPr>
      <xdr:spPr>
        <a:xfrm>
          <a:off x="7323455" y="3152108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1489</xdr:row>
      <xdr:rowOff>0</xdr:rowOff>
    </xdr:from>
    <xdr:ext cx="1654171" cy="593239"/>
    <xdr:sp macro="" textlink="">
      <xdr:nvSpPr>
        <xdr:cNvPr id="257" name="TextBox 256">
          <a:extLst>
            <a:ext uri="{FF2B5EF4-FFF2-40B4-BE49-F238E27FC236}">
              <a16:creationId xmlns:a16="http://schemas.microsoft.com/office/drawing/2014/main" id="{00000000-0008-0000-0600-000001010000}"/>
            </a:ext>
          </a:extLst>
        </xdr:cNvPr>
        <xdr:cNvSpPr txBox="1"/>
      </xdr:nvSpPr>
      <xdr:spPr>
        <a:xfrm>
          <a:off x="1558925" y="32730186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1489</xdr:row>
      <xdr:rowOff>0</xdr:rowOff>
    </xdr:from>
    <xdr:ext cx="2014911" cy="593239"/>
    <xdr:sp macro="" textlink="">
      <xdr:nvSpPr>
        <xdr:cNvPr id="258" name="TextBox 257">
          <a:extLst>
            <a:ext uri="{FF2B5EF4-FFF2-40B4-BE49-F238E27FC236}">
              <a16:creationId xmlns:a16="http://schemas.microsoft.com/office/drawing/2014/main" id="{00000000-0008-0000-0600-000002010000}"/>
            </a:ext>
          </a:extLst>
        </xdr:cNvPr>
        <xdr:cNvSpPr txBox="1"/>
      </xdr:nvSpPr>
      <xdr:spPr>
        <a:xfrm>
          <a:off x="4429125" y="32730186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1494</xdr:row>
      <xdr:rowOff>116359</xdr:rowOff>
    </xdr:from>
    <xdr:ext cx="1777218" cy="593239"/>
    <xdr:sp macro="" textlink="">
      <xdr:nvSpPr>
        <xdr:cNvPr id="259" name="TextBox 258">
          <a:extLst>
            <a:ext uri="{FF2B5EF4-FFF2-40B4-BE49-F238E27FC236}">
              <a16:creationId xmlns:a16="http://schemas.microsoft.com/office/drawing/2014/main" id="{00000000-0008-0000-0600-000003010000}"/>
            </a:ext>
          </a:extLst>
        </xdr:cNvPr>
        <xdr:cNvSpPr txBox="1"/>
      </xdr:nvSpPr>
      <xdr:spPr>
        <a:xfrm>
          <a:off x="1781810" y="32837056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1489</xdr:row>
      <xdr:rowOff>0</xdr:rowOff>
    </xdr:from>
    <xdr:ext cx="1827873" cy="593239"/>
    <xdr:sp macro="" textlink="">
      <xdr:nvSpPr>
        <xdr:cNvPr id="260" name="TextBox 259">
          <a:extLst>
            <a:ext uri="{FF2B5EF4-FFF2-40B4-BE49-F238E27FC236}">
              <a16:creationId xmlns:a16="http://schemas.microsoft.com/office/drawing/2014/main" id="{00000000-0008-0000-0600-000004010000}"/>
            </a:ext>
          </a:extLst>
        </xdr:cNvPr>
        <xdr:cNvSpPr txBox="1"/>
      </xdr:nvSpPr>
      <xdr:spPr>
        <a:xfrm>
          <a:off x="7267575" y="32730186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1494</xdr:row>
      <xdr:rowOff>114300</xdr:rowOff>
    </xdr:from>
    <xdr:ext cx="1749070" cy="593239"/>
    <xdr:sp macro="" textlink="">
      <xdr:nvSpPr>
        <xdr:cNvPr id="261" name="TextBox 260">
          <a:extLst>
            <a:ext uri="{FF2B5EF4-FFF2-40B4-BE49-F238E27FC236}">
              <a16:creationId xmlns:a16="http://schemas.microsoft.com/office/drawing/2014/main" id="{00000000-0008-0000-0600-000005010000}"/>
            </a:ext>
          </a:extLst>
        </xdr:cNvPr>
        <xdr:cNvSpPr txBox="1"/>
      </xdr:nvSpPr>
      <xdr:spPr>
        <a:xfrm>
          <a:off x="7323455" y="32836866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1549</xdr:row>
      <xdr:rowOff>0</xdr:rowOff>
    </xdr:from>
    <xdr:ext cx="1654171" cy="593239"/>
    <xdr:sp macro="" textlink="">
      <xdr:nvSpPr>
        <xdr:cNvPr id="127" name="TextBox 126">
          <a:extLst>
            <a:ext uri="{FF2B5EF4-FFF2-40B4-BE49-F238E27FC236}">
              <a16:creationId xmlns:a16="http://schemas.microsoft.com/office/drawing/2014/main" id="{00000000-0008-0000-0600-00007F000000}"/>
            </a:ext>
          </a:extLst>
        </xdr:cNvPr>
        <xdr:cNvSpPr txBox="1"/>
      </xdr:nvSpPr>
      <xdr:spPr>
        <a:xfrm>
          <a:off x="1558925" y="34045969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1549</xdr:row>
      <xdr:rowOff>0</xdr:rowOff>
    </xdr:from>
    <xdr:ext cx="2014911" cy="593239"/>
    <xdr:sp macro="" textlink="">
      <xdr:nvSpPr>
        <xdr:cNvPr id="128" name="TextBox 127">
          <a:extLst>
            <a:ext uri="{FF2B5EF4-FFF2-40B4-BE49-F238E27FC236}">
              <a16:creationId xmlns:a16="http://schemas.microsoft.com/office/drawing/2014/main" id="{00000000-0008-0000-0600-000080000000}"/>
            </a:ext>
          </a:extLst>
        </xdr:cNvPr>
        <xdr:cNvSpPr txBox="1"/>
      </xdr:nvSpPr>
      <xdr:spPr>
        <a:xfrm>
          <a:off x="4429125" y="34045969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1554</xdr:row>
      <xdr:rowOff>116359</xdr:rowOff>
    </xdr:from>
    <xdr:ext cx="1777218" cy="593239"/>
    <xdr:sp macro="" textlink="">
      <xdr:nvSpPr>
        <xdr:cNvPr id="129" name="TextBox 128">
          <a:extLst>
            <a:ext uri="{FF2B5EF4-FFF2-40B4-BE49-F238E27FC236}">
              <a16:creationId xmlns:a16="http://schemas.microsoft.com/office/drawing/2014/main" id="{00000000-0008-0000-0600-000081000000}"/>
            </a:ext>
          </a:extLst>
        </xdr:cNvPr>
        <xdr:cNvSpPr txBox="1"/>
      </xdr:nvSpPr>
      <xdr:spPr>
        <a:xfrm>
          <a:off x="1781810" y="34152840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1549</xdr:row>
      <xdr:rowOff>0</xdr:rowOff>
    </xdr:from>
    <xdr:ext cx="1827873" cy="593239"/>
    <xdr:sp macro="" textlink="">
      <xdr:nvSpPr>
        <xdr:cNvPr id="130" name="TextBox 129">
          <a:extLst>
            <a:ext uri="{FF2B5EF4-FFF2-40B4-BE49-F238E27FC236}">
              <a16:creationId xmlns:a16="http://schemas.microsoft.com/office/drawing/2014/main" id="{00000000-0008-0000-0600-000082000000}"/>
            </a:ext>
          </a:extLst>
        </xdr:cNvPr>
        <xdr:cNvSpPr txBox="1"/>
      </xdr:nvSpPr>
      <xdr:spPr>
        <a:xfrm>
          <a:off x="7267575" y="34045969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1554</xdr:row>
      <xdr:rowOff>114300</xdr:rowOff>
    </xdr:from>
    <xdr:ext cx="1749070" cy="593239"/>
    <xdr:sp macro="" textlink="">
      <xdr:nvSpPr>
        <xdr:cNvPr id="131" name="TextBox 130">
          <a:extLst>
            <a:ext uri="{FF2B5EF4-FFF2-40B4-BE49-F238E27FC236}">
              <a16:creationId xmlns:a16="http://schemas.microsoft.com/office/drawing/2014/main" id="{00000000-0008-0000-0600-000083000000}"/>
            </a:ext>
          </a:extLst>
        </xdr:cNvPr>
        <xdr:cNvSpPr txBox="1"/>
      </xdr:nvSpPr>
      <xdr:spPr>
        <a:xfrm>
          <a:off x="7323455" y="34152649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1609</xdr:row>
      <xdr:rowOff>0</xdr:rowOff>
    </xdr:from>
    <xdr:ext cx="1654171" cy="593239"/>
    <xdr:sp macro="" textlink="">
      <xdr:nvSpPr>
        <xdr:cNvPr id="132" name="TextBox 131">
          <a:extLst>
            <a:ext uri="{FF2B5EF4-FFF2-40B4-BE49-F238E27FC236}">
              <a16:creationId xmlns:a16="http://schemas.microsoft.com/office/drawing/2014/main" id="{00000000-0008-0000-0600-000084000000}"/>
            </a:ext>
          </a:extLst>
        </xdr:cNvPr>
        <xdr:cNvSpPr txBox="1"/>
      </xdr:nvSpPr>
      <xdr:spPr>
        <a:xfrm>
          <a:off x="1558925" y="35361753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1609</xdr:row>
      <xdr:rowOff>0</xdr:rowOff>
    </xdr:from>
    <xdr:ext cx="2014911" cy="593239"/>
    <xdr:sp macro="" textlink="">
      <xdr:nvSpPr>
        <xdr:cNvPr id="133" name="TextBox 132">
          <a:extLst>
            <a:ext uri="{FF2B5EF4-FFF2-40B4-BE49-F238E27FC236}">
              <a16:creationId xmlns:a16="http://schemas.microsoft.com/office/drawing/2014/main" id="{00000000-0008-0000-0600-000085000000}"/>
            </a:ext>
          </a:extLst>
        </xdr:cNvPr>
        <xdr:cNvSpPr txBox="1"/>
      </xdr:nvSpPr>
      <xdr:spPr>
        <a:xfrm>
          <a:off x="4429125" y="35361753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1614</xdr:row>
      <xdr:rowOff>116359</xdr:rowOff>
    </xdr:from>
    <xdr:ext cx="1777218" cy="593239"/>
    <xdr:sp macro="" textlink="">
      <xdr:nvSpPr>
        <xdr:cNvPr id="134" name="TextBox 133">
          <a:extLst>
            <a:ext uri="{FF2B5EF4-FFF2-40B4-BE49-F238E27FC236}">
              <a16:creationId xmlns:a16="http://schemas.microsoft.com/office/drawing/2014/main" id="{00000000-0008-0000-0600-000086000000}"/>
            </a:ext>
          </a:extLst>
        </xdr:cNvPr>
        <xdr:cNvSpPr txBox="1"/>
      </xdr:nvSpPr>
      <xdr:spPr>
        <a:xfrm>
          <a:off x="1781810" y="35468623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1609</xdr:row>
      <xdr:rowOff>0</xdr:rowOff>
    </xdr:from>
    <xdr:ext cx="1827873" cy="593239"/>
    <xdr:sp macro="" textlink="">
      <xdr:nvSpPr>
        <xdr:cNvPr id="135" name="TextBox 134">
          <a:extLst>
            <a:ext uri="{FF2B5EF4-FFF2-40B4-BE49-F238E27FC236}">
              <a16:creationId xmlns:a16="http://schemas.microsoft.com/office/drawing/2014/main" id="{00000000-0008-0000-0600-000087000000}"/>
            </a:ext>
          </a:extLst>
        </xdr:cNvPr>
        <xdr:cNvSpPr txBox="1"/>
      </xdr:nvSpPr>
      <xdr:spPr>
        <a:xfrm>
          <a:off x="7267575" y="35361753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1614</xdr:row>
      <xdr:rowOff>114300</xdr:rowOff>
    </xdr:from>
    <xdr:ext cx="1749070" cy="593239"/>
    <xdr:sp macro="" textlink="">
      <xdr:nvSpPr>
        <xdr:cNvPr id="136" name="TextBox 135">
          <a:extLst>
            <a:ext uri="{FF2B5EF4-FFF2-40B4-BE49-F238E27FC236}">
              <a16:creationId xmlns:a16="http://schemas.microsoft.com/office/drawing/2014/main" id="{00000000-0008-0000-0600-000088000000}"/>
            </a:ext>
          </a:extLst>
        </xdr:cNvPr>
        <xdr:cNvSpPr txBox="1"/>
      </xdr:nvSpPr>
      <xdr:spPr>
        <a:xfrm>
          <a:off x="7323455" y="35468433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1669</xdr:row>
      <xdr:rowOff>0</xdr:rowOff>
    </xdr:from>
    <xdr:ext cx="1654171" cy="593239"/>
    <xdr:sp macro="" textlink="">
      <xdr:nvSpPr>
        <xdr:cNvPr id="262" name="TextBox 261">
          <a:extLst>
            <a:ext uri="{FF2B5EF4-FFF2-40B4-BE49-F238E27FC236}">
              <a16:creationId xmlns:a16="http://schemas.microsoft.com/office/drawing/2014/main" id="{00000000-0008-0000-0600-000006010000}"/>
            </a:ext>
          </a:extLst>
        </xdr:cNvPr>
        <xdr:cNvSpPr txBox="1"/>
      </xdr:nvSpPr>
      <xdr:spPr>
        <a:xfrm>
          <a:off x="1558925" y="3667753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1669</xdr:row>
      <xdr:rowOff>0</xdr:rowOff>
    </xdr:from>
    <xdr:ext cx="2014911" cy="593239"/>
    <xdr:sp macro="" textlink="">
      <xdr:nvSpPr>
        <xdr:cNvPr id="263" name="TextBox 262">
          <a:extLst>
            <a:ext uri="{FF2B5EF4-FFF2-40B4-BE49-F238E27FC236}">
              <a16:creationId xmlns:a16="http://schemas.microsoft.com/office/drawing/2014/main" id="{00000000-0008-0000-0600-000007010000}"/>
            </a:ext>
          </a:extLst>
        </xdr:cNvPr>
        <xdr:cNvSpPr txBox="1"/>
      </xdr:nvSpPr>
      <xdr:spPr>
        <a:xfrm>
          <a:off x="4429125" y="3667753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1674</xdr:row>
      <xdr:rowOff>116359</xdr:rowOff>
    </xdr:from>
    <xdr:ext cx="1777218" cy="593239"/>
    <xdr:sp macro="" textlink="">
      <xdr:nvSpPr>
        <xdr:cNvPr id="264" name="TextBox 263">
          <a:extLst>
            <a:ext uri="{FF2B5EF4-FFF2-40B4-BE49-F238E27FC236}">
              <a16:creationId xmlns:a16="http://schemas.microsoft.com/office/drawing/2014/main" id="{00000000-0008-0000-0600-000008010000}"/>
            </a:ext>
          </a:extLst>
        </xdr:cNvPr>
        <xdr:cNvSpPr txBox="1"/>
      </xdr:nvSpPr>
      <xdr:spPr>
        <a:xfrm>
          <a:off x="1781810" y="3678440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1669</xdr:row>
      <xdr:rowOff>0</xdr:rowOff>
    </xdr:from>
    <xdr:ext cx="1827873" cy="593239"/>
    <xdr:sp macro="" textlink="">
      <xdr:nvSpPr>
        <xdr:cNvPr id="265" name="TextBox 264">
          <a:extLst>
            <a:ext uri="{FF2B5EF4-FFF2-40B4-BE49-F238E27FC236}">
              <a16:creationId xmlns:a16="http://schemas.microsoft.com/office/drawing/2014/main" id="{00000000-0008-0000-0600-000009010000}"/>
            </a:ext>
          </a:extLst>
        </xdr:cNvPr>
        <xdr:cNvSpPr txBox="1"/>
      </xdr:nvSpPr>
      <xdr:spPr>
        <a:xfrm>
          <a:off x="7267575" y="3667753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1674</xdr:row>
      <xdr:rowOff>114300</xdr:rowOff>
    </xdr:from>
    <xdr:ext cx="1749070" cy="593239"/>
    <xdr:sp macro="" textlink="">
      <xdr:nvSpPr>
        <xdr:cNvPr id="266" name="TextBox 265">
          <a:extLst>
            <a:ext uri="{FF2B5EF4-FFF2-40B4-BE49-F238E27FC236}">
              <a16:creationId xmlns:a16="http://schemas.microsoft.com/office/drawing/2014/main" id="{00000000-0008-0000-0600-00000A010000}"/>
            </a:ext>
          </a:extLst>
        </xdr:cNvPr>
        <xdr:cNvSpPr txBox="1"/>
      </xdr:nvSpPr>
      <xdr:spPr>
        <a:xfrm>
          <a:off x="7323455" y="3678421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1729</xdr:row>
      <xdr:rowOff>0</xdr:rowOff>
    </xdr:from>
    <xdr:ext cx="1654171" cy="593239"/>
    <xdr:sp macro="" textlink="">
      <xdr:nvSpPr>
        <xdr:cNvPr id="267" name="TextBox 266">
          <a:extLst>
            <a:ext uri="{FF2B5EF4-FFF2-40B4-BE49-F238E27FC236}">
              <a16:creationId xmlns:a16="http://schemas.microsoft.com/office/drawing/2014/main" id="{00000000-0008-0000-0600-00000B010000}"/>
            </a:ext>
          </a:extLst>
        </xdr:cNvPr>
        <xdr:cNvSpPr txBox="1"/>
      </xdr:nvSpPr>
      <xdr:spPr>
        <a:xfrm>
          <a:off x="1558925" y="3799332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1729</xdr:row>
      <xdr:rowOff>0</xdr:rowOff>
    </xdr:from>
    <xdr:ext cx="2014911" cy="593239"/>
    <xdr:sp macro="" textlink="">
      <xdr:nvSpPr>
        <xdr:cNvPr id="268" name="TextBox 267">
          <a:extLst>
            <a:ext uri="{FF2B5EF4-FFF2-40B4-BE49-F238E27FC236}">
              <a16:creationId xmlns:a16="http://schemas.microsoft.com/office/drawing/2014/main" id="{00000000-0008-0000-0600-00000C010000}"/>
            </a:ext>
          </a:extLst>
        </xdr:cNvPr>
        <xdr:cNvSpPr txBox="1"/>
      </xdr:nvSpPr>
      <xdr:spPr>
        <a:xfrm>
          <a:off x="4429125" y="3799332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1734</xdr:row>
      <xdr:rowOff>116359</xdr:rowOff>
    </xdr:from>
    <xdr:ext cx="1777218" cy="593239"/>
    <xdr:sp macro="" textlink="">
      <xdr:nvSpPr>
        <xdr:cNvPr id="269" name="TextBox 268">
          <a:extLst>
            <a:ext uri="{FF2B5EF4-FFF2-40B4-BE49-F238E27FC236}">
              <a16:creationId xmlns:a16="http://schemas.microsoft.com/office/drawing/2014/main" id="{00000000-0008-0000-0600-00000D010000}"/>
            </a:ext>
          </a:extLst>
        </xdr:cNvPr>
        <xdr:cNvSpPr txBox="1"/>
      </xdr:nvSpPr>
      <xdr:spPr>
        <a:xfrm>
          <a:off x="1781810" y="3810019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1729</xdr:row>
      <xdr:rowOff>0</xdr:rowOff>
    </xdr:from>
    <xdr:ext cx="1827873" cy="593239"/>
    <xdr:sp macro="" textlink="">
      <xdr:nvSpPr>
        <xdr:cNvPr id="270" name="TextBox 269">
          <a:extLst>
            <a:ext uri="{FF2B5EF4-FFF2-40B4-BE49-F238E27FC236}">
              <a16:creationId xmlns:a16="http://schemas.microsoft.com/office/drawing/2014/main" id="{00000000-0008-0000-0600-00000E010000}"/>
            </a:ext>
          </a:extLst>
        </xdr:cNvPr>
        <xdr:cNvSpPr txBox="1"/>
      </xdr:nvSpPr>
      <xdr:spPr>
        <a:xfrm>
          <a:off x="7267575" y="3799332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1734</xdr:row>
      <xdr:rowOff>114300</xdr:rowOff>
    </xdr:from>
    <xdr:ext cx="1749070" cy="593239"/>
    <xdr:sp macro="" textlink="">
      <xdr:nvSpPr>
        <xdr:cNvPr id="271" name="TextBox 270">
          <a:extLst>
            <a:ext uri="{FF2B5EF4-FFF2-40B4-BE49-F238E27FC236}">
              <a16:creationId xmlns:a16="http://schemas.microsoft.com/office/drawing/2014/main" id="{00000000-0008-0000-0600-00000F010000}"/>
            </a:ext>
          </a:extLst>
        </xdr:cNvPr>
        <xdr:cNvSpPr txBox="1"/>
      </xdr:nvSpPr>
      <xdr:spPr>
        <a:xfrm>
          <a:off x="7323455" y="3810000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2\26.%20Apr%2025%20-%20May%2003%20-%20May%2014%20-%20GOODS%202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SUNCION/2022%20Files/ITB%202022/21%20Feb%2005%20-%20Feb%2014%20-%20Feb%2025%20-%20GOODS%20225-2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1\26.%20Apr%2025%20-%20May%2003%20-%20May%2014%20-%20GOODS%202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2\37.%20Jun%2006%20-%20Jun%2017%20-%20Jul%2002,%20-%20GOODS%20293%20-%20296,%20298%20-%20301,%20304%20-%20306,%20309%20-%20310,%20319%20-%203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155">
          <cell r="B155"/>
        </row>
        <row r="156">
          <cell r="B156"/>
          <cell r="C156"/>
          <cell r="D156"/>
          <cell r="E156"/>
        </row>
        <row r="253">
          <cell r="B253"/>
        </row>
        <row r="254">
          <cell r="B254"/>
          <cell r="C254"/>
          <cell r="D254"/>
          <cell r="E254"/>
        </row>
        <row r="264">
          <cell r="B264"/>
        </row>
        <row r="303">
          <cell r="B303"/>
          <cell r="C303"/>
          <cell r="D303"/>
          <cell r="E303"/>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v>0</v>
          </cell>
        </row>
      </sheetData>
      <sheetData sheetId="3"/>
      <sheetData sheetId="4">
        <row r="1">
          <cell r="A1" t="str">
            <v>Passed</v>
          </cell>
        </row>
      </sheetData>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ow r="32">
          <cell r="B32" t="str">
            <v>B20210294</v>
          </cell>
        </row>
      </sheetData>
      <sheetData sheetId="1">
        <row r="19">
          <cell r="B19" t="str">
            <v>WHEELS PARTS &amp; INDUSTRIAL SUPPLIES</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8:I49"/>
  <sheetViews>
    <sheetView tabSelected="1" showWhiteSpace="0" view="pageBreakPreview" zoomScaleNormal="100" zoomScaleSheetLayoutView="100" zoomScalePageLayoutView="115" workbookViewId="0">
      <selection activeCell="A12" sqref="A12:H13"/>
    </sheetView>
  </sheetViews>
  <sheetFormatPr defaultColWidth="9.1796875" defaultRowHeight="13"/>
  <cols>
    <col min="1" max="1" width="2.81640625" style="132" customWidth="1"/>
    <col min="2" max="2" width="9.453125" style="132" customWidth="1"/>
    <col min="3" max="3" width="9.81640625" style="132" customWidth="1"/>
    <col min="4" max="4" width="7.1796875" style="132" customWidth="1"/>
    <col min="5" max="5" width="13.1796875" style="132" customWidth="1"/>
    <col min="6" max="6" width="35.453125" style="132" customWidth="1"/>
    <col min="7" max="7" width="12.1796875" style="132" customWidth="1"/>
    <col min="8" max="8" width="10.54296875" style="132" customWidth="1"/>
    <col min="9" max="9" width="10.453125" style="133" customWidth="1"/>
    <col min="10" max="16384" width="9.1796875" style="132"/>
  </cols>
  <sheetData>
    <row r="8" spans="1:9" ht="15" customHeight="1">
      <c r="A8" s="265"/>
      <c r="B8" s="281"/>
      <c r="C8" s="281"/>
      <c r="D8" s="281"/>
      <c r="E8" s="281"/>
      <c r="F8" s="281"/>
      <c r="G8" s="281"/>
      <c r="H8" s="281"/>
    </row>
    <row r="9" spans="1:9" ht="15" customHeight="1">
      <c r="A9" s="282" t="s">
        <v>186</v>
      </c>
      <c r="B9" s="283"/>
      <c r="C9" s="283"/>
      <c r="D9" s="283"/>
      <c r="E9" s="283"/>
      <c r="F9" s="283"/>
      <c r="G9" s="283"/>
      <c r="H9" s="283"/>
    </row>
    <row r="10" spans="1:9" ht="15" customHeight="1">
      <c r="A10" s="282" t="s">
        <v>189</v>
      </c>
      <c r="B10" s="282"/>
      <c r="C10" s="282"/>
      <c r="D10" s="282"/>
      <c r="E10" s="282"/>
      <c r="F10" s="282"/>
      <c r="G10" s="282"/>
      <c r="H10" s="282"/>
    </row>
    <row r="11" spans="1:9" ht="15" customHeight="1">
      <c r="A11" s="134"/>
      <c r="B11" s="135"/>
      <c r="C11" s="135"/>
      <c r="D11" s="135"/>
      <c r="E11" s="135"/>
      <c r="F11" s="135"/>
      <c r="G11" s="135"/>
      <c r="H11" s="135"/>
    </row>
    <row r="12" spans="1:9" ht="20.5" customHeight="1">
      <c r="A12" s="268" t="s">
        <v>0</v>
      </c>
      <c r="B12" s="268"/>
      <c r="C12" s="268"/>
      <c r="D12" s="268"/>
      <c r="E12" s="268"/>
      <c r="F12" s="268"/>
      <c r="G12" s="268"/>
      <c r="H12" s="268"/>
    </row>
    <row r="13" spans="1:9" ht="25.15" customHeight="1">
      <c r="A13" s="268"/>
      <c r="B13" s="268"/>
      <c r="C13" s="268"/>
      <c r="D13" s="268"/>
      <c r="E13" s="268"/>
      <c r="F13" s="268"/>
      <c r="G13" s="268"/>
      <c r="H13" s="268"/>
      <c r="I13" s="139"/>
    </row>
    <row r="14" spans="1:9" ht="24.75" customHeight="1">
      <c r="A14" s="284" t="s">
        <v>1</v>
      </c>
      <c r="B14" s="284"/>
      <c r="C14" s="284"/>
      <c r="D14" s="284"/>
      <c r="E14" s="284"/>
      <c r="F14" s="284"/>
      <c r="G14" s="284"/>
      <c r="H14" s="284"/>
    </row>
    <row r="15" spans="1:9" ht="20.25" customHeight="1">
      <c r="A15" s="136" t="s">
        <v>2</v>
      </c>
      <c r="B15" s="136" t="s">
        <v>3</v>
      </c>
      <c r="C15" s="136" t="s">
        <v>4</v>
      </c>
      <c r="D15" s="137" t="s">
        <v>5</v>
      </c>
      <c r="E15" s="137" t="s">
        <v>6</v>
      </c>
      <c r="F15" s="138" t="s">
        <v>7</v>
      </c>
      <c r="G15" s="138" t="s">
        <v>8</v>
      </c>
      <c r="H15" s="136" t="s">
        <v>9</v>
      </c>
      <c r="I15" s="112"/>
    </row>
    <row r="16" spans="1:9" ht="56.25" customHeight="1">
      <c r="A16" s="194">
        <v>1</v>
      </c>
      <c r="B16" s="194" t="s">
        <v>206</v>
      </c>
      <c r="C16" s="194">
        <v>2022106447</v>
      </c>
      <c r="D16" s="195"/>
      <c r="E16" s="196" t="s">
        <v>188</v>
      </c>
      <c r="F16" s="524" t="s">
        <v>207</v>
      </c>
      <c r="G16" s="197">
        <v>12000000</v>
      </c>
      <c r="H16" s="198">
        <v>25000</v>
      </c>
      <c r="I16" s="112"/>
    </row>
    <row r="17" spans="1:9">
      <c r="A17" s="174"/>
      <c r="B17" s="174"/>
      <c r="C17" s="174"/>
      <c r="D17" s="174"/>
      <c r="E17" s="174"/>
      <c r="F17" s="175"/>
      <c r="G17" s="176"/>
      <c r="H17" s="177"/>
      <c r="I17" s="178"/>
    </row>
    <row r="18" spans="1:9" ht="13.9" customHeight="1">
      <c r="A18" s="174"/>
      <c r="B18" s="174"/>
      <c r="C18" s="174"/>
      <c r="D18" s="174"/>
      <c r="E18" s="174"/>
      <c r="F18" s="175"/>
      <c r="G18" s="176"/>
      <c r="H18" s="177"/>
      <c r="I18" s="112"/>
    </row>
    <row r="19" spans="1:9" ht="17.25" customHeight="1">
      <c r="A19" s="268" t="s">
        <v>10</v>
      </c>
      <c r="B19" s="268"/>
      <c r="C19" s="268"/>
      <c r="D19" s="268"/>
      <c r="E19" s="268"/>
      <c r="F19" s="268"/>
      <c r="G19" s="268"/>
      <c r="H19" s="268"/>
    </row>
    <row r="20" spans="1:9" ht="17.25" customHeight="1">
      <c r="A20" s="268"/>
      <c r="B20" s="268"/>
      <c r="C20" s="268"/>
      <c r="D20" s="268"/>
      <c r="E20" s="268"/>
      <c r="F20" s="268"/>
      <c r="G20" s="268"/>
      <c r="H20" s="268"/>
    </row>
    <row r="21" spans="1:9" ht="17.25" customHeight="1">
      <c r="A21" s="141"/>
      <c r="B21" s="142"/>
      <c r="C21" s="142"/>
      <c r="D21" s="142"/>
      <c r="E21" s="142"/>
      <c r="F21" s="142"/>
      <c r="G21" s="142"/>
      <c r="H21" s="142"/>
    </row>
    <row r="22" spans="1:9" ht="12.75" customHeight="1">
      <c r="A22" s="268" t="s">
        <v>11</v>
      </c>
      <c r="B22" s="268"/>
      <c r="C22" s="268"/>
      <c r="D22" s="268"/>
      <c r="E22" s="268"/>
      <c r="F22" s="268"/>
      <c r="G22" s="268"/>
      <c r="H22" s="268"/>
    </row>
    <row r="23" spans="1:9" ht="18" customHeight="1">
      <c r="A23" s="268"/>
      <c r="B23" s="268"/>
      <c r="C23" s="268"/>
      <c r="D23" s="268"/>
      <c r="E23" s="268"/>
      <c r="F23" s="268"/>
      <c r="G23" s="268"/>
      <c r="H23" s="268"/>
    </row>
    <row r="24" spans="1:9" ht="21.75" customHeight="1">
      <c r="A24" s="143" t="s">
        <v>12</v>
      </c>
      <c r="B24" s="142"/>
      <c r="C24" s="142"/>
      <c r="D24" s="142"/>
      <c r="E24" s="142"/>
      <c r="F24" s="142"/>
      <c r="G24" s="142"/>
      <c r="H24" s="142"/>
    </row>
    <row r="25" spans="1:9" ht="15.5">
      <c r="A25" s="141"/>
      <c r="B25" s="142"/>
      <c r="C25" s="142"/>
      <c r="D25" s="142"/>
      <c r="E25" s="142"/>
      <c r="F25" s="142"/>
      <c r="G25" s="142"/>
      <c r="H25" s="142"/>
    </row>
    <row r="26" spans="1:9" ht="18.75" customHeight="1">
      <c r="A26" s="285" t="s">
        <v>13</v>
      </c>
      <c r="B26" s="286"/>
      <c r="C26" s="286"/>
      <c r="D26" s="286"/>
      <c r="E26" s="286"/>
      <c r="F26" s="287" t="s">
        <v>14</v>
      </c>
      <c r="G26" s="287"/>
      <c r="H26" s="287"/>
    </row>
    <row r="27" spans="1:9" ht="18.75" customHeight="1">
      <c r="A27" s="272" t="s">
        <v>15</v>
      </c>
      <c r="B27" s="272"/>
      <c r="C27" s="272"/>
      <c r="D27" s="272"/>
      <c r="E27" s="272"/>
      <c r="F27" s="273">
        <v>45009</v>
      </c>
      <c r="G27" s="274"/>
      <c r="H27" s="275"/>
    </row>
    <row r="28" spans="1:9" ht="18.75" customHeight="1">
      <c r="A28" s="272" t="s">
        <v>16</v>
      </c>
      <c r="B28" s="272"/>
      <c r="C28" s="272"/>
      <c r="D28" s="272"/>
      <c r="E28" s="272"/>
      <c r="F28" s="273" t="s">
        <v>208</v>
      </c>
      <c r="G28" s="274"/>
      <c r="H28" s="275"/>
    </row>
    <row r="29" spans="1:9" ht="18.75" customHeight="1">
      <c r="A29" s="276" t="s">
        <v>17</v>
      </c>
      <c r="B29" s="277"/>
      <c r="C29" s="277"/>
      <c r="D29" s="277"/>
      <c r="E29" s="277"/>
      <c r="F29" s="278" t="s">
        <v>18</v>
      </c>
      <c r="G29" s="279"/>
      <c r="H29" s="280"/>
    </row>
    <row r="30" spans="1:9" ht="18.75" customHeight="1">
      <c r="A30" s="143"/>
      <c r="B30" s="142"/>
      <c r="C30" s="142"/>
      <c r="D30" s="142"/>
      <c r="E30" s="142"/>
      <c r="F30" s="142"/>
      <c r="G30" s="142"/>
      <c r="H30" s="142"/>
    </row>
    <row r="31" spans="1:9" ht="15" customHeight="1">
      <c r="A31" s="268" t="s">
        <v>19</v>
      </c>
      <c r="B31" s="268"/>
      <c r="C31" s="268"/>
      <c r="D31" s="268"/>
      <c r="E31" s="268"/>
      <c r="F31" s="268"/>
      <c r="G31" s="268"/>
      <c r="H31" s="268"/>
    </row>
    <row r="32" spans="1:9" ht="12.75" customHeight="1">
      <c r="A32" s="268"/>
      <c r="B32" s="268"/>
      <c r="C32" s="268"/>
      <c r="D32" s="268"/>
      <c r="E32" s="268"/>
      <c r="F32" s="268"/>
      <c r="G32" s="268"/>
      <c r="H32" s="268"/>
    </row>
    <row r="33" spans="1:8" ht="15.5">
      <c r="A33" s="140"/>
      <c r="B33" s="140"/>
      <c r="C33" s="140"/>
      <c r="D33" s="140"/>
      <c r="E33" s="140"/>
      <c r="F33" s="269"/>
      <c r="G33" s="269"/>
      <c r="H33" s="269"/>
    </row>
    <row r="34" spans="1:8" ht="15.5">
      <c r="A34" s="140"/>
      <c r="B34" s="140"/>
      <c r="C34" s="140"/>
      <c r="D34" s="140"/>
      <c r="E34" s="140"/>
      <c r="F34" s="144"/>
      <c r="G34" s="144"/>
      <c r="H34" s="144"/>
    </row>
    <row r="35" spans="1:8" ht="15.5">
      <c r="A35" s="140"/>
      <c r="B35" s="140"/>
      <c r="C35" s="140"/>
      <c r="D35" s="140"/>
      <c r="E35" s="140"/>
      <c r="F35" s="270" t="s">
        <v>20</v>
      </c>
      <c r="G35" s="270"/>
      <c r="H35" s="270"/>
    </row>
    <row r="36" spans="1:8" ht="16.5" customHeight="1">
      <c r="A36" s="140"/>
      <c r="B36" s="140"/>
      <c r="C36" s="140"/>
      <c r="D36" s="140"/>
      <c r="E36" s="140"/>
      <c r="F36" s="271" t="s">
        <v>21</v>
      </c>
      <c r="G36" s="271"/>
      <c r="H36" s="271"/>
    </row>
    <row r="37" spans="1:8" ht="16.5" customHeight="1">
      <c r="A37" s="140"/>
      <c r="B37" s="140"/>
      <c r="C37" s="140"/>
      <c r="D37" s="140"/>
      <c r="E37" s="140"/>
      <c r="F37" s="271" t="s">
        <v>22</v>
      </c>
      <c r="G37" s="271"/>
      <c r="H37" s="271"/>
    </row>
    <row r="38" spans="1:8" ht="16.5" customHeight="1">
      <c r="A38" s="145"/>
      <c r="B38" s="145"/>
      <c r="C38" s="145"/>
      <c r="D38" s="145"/>
      <c r="E38" s="145"/>
      <c r="F38" s="145"/>
      <c r="G38" s="269"/>
      <c r="H38" s="269"/>
    </row>
    <row r="39" spans="1:8" ht="15.5">
      <c r="A39" s="145"/>
      <c r="B39" s="145"/>
      <c r="C39" s="145"/>
      <c r="D39" s="145"/>
      <c r="E39" s="145"/>
      <c r="F39" s="145"/>
      <c r="G39" s="145"/>
      <c r="H39" s="145"/>
    </row>
    <row r="42" spans="1:8" ht="16.5" customHeight="1">
      <c r="G42" s="265"/>
      <c r="H42" s="265"/>
    </row>
    <row r="43" spans="1:8" ht="15" customHeight="1">
      <c r="G43" s="266"/>
      <c r="H43" s="266"/>
    </row>
    <row r="44" spans="1:8">
      <c r="G44" s="267"/>
      <c r="H44" s="267"/>
    </row>
    <row r="45" spans="1:8">
      <c r="G45" s="133"/>
      <c r="H45" s="133"/>
    </row>
    <row r="48" spans="1:8" ht="15.75" customHeight="1"/>
    <row r="49" ht="15" customHeight="1"/>
  </sheetData>
  <mergeCells count="24">
    <mergeCell ref="A29:E29"/>
    <mergeCell ref="F29:H29"/>
    <mergeCell ref="A8:H8"/>
    <mergeCell ref="A9:H9"/>
    <mergeCell ref="A10:H10"/>
    <mergeCell ref="A14:H14"/>
    <mergeCell ref="A26:E26"/>
    <mergeCell ref="F26:H26"/>
    <mergeCell ref="G42:H42"/>
    <mergeCell ref="G43:H43"/>
    <mergeCell ref="G44:H44"/>
    <mergeCell ref="A12:H13"/>
    <mergeCell ref="A22:H23"/>
    <mergeCell ref="A31:H32"/>
    <mergeCell ref="A19:H20"/>
    <mergeCell ref="F33:H33"/>
    <mergeCell ref="F35:H35"/>
    <mergeCell ref="F36:H36"/>
    <mergeCell ref="F37:H37"/>
    <mergeCell ref="G38:H38"/>
    <mergeCell ref="A27:E27"/>
    <mergeCell ref="F27:H27"/>
    <mergeCell ref="A28:E28"/>
    <mergeCell ref="F28:H28"/>
  </mergeCells>
  <printOptions horizontalCentered="1"/>
  <pageMargins left="0" right="0" top="0.74803149606299202" bottom="0.74803149606299202" header="0.31496062992126" footer="0.31496062992126"/>
  <pageSetup paperSize="4630" scale="99" orientation="portrait"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6"/>
  <sheetViews>
    <sheetView showRuler="0" view="pageBreakPreview" zoomScaleNormal="100" zoomScaleSheetLayoutView="100" zoomScalePageLayoutView="130" workbookViewId="0">
      <selection activeCell="H25" sqref="H25:I25"/>
    </sheetView>
  </sheetViews>
  <sheetFormatPr defaultColWidth="9" defaultRowHeight="14.5"/>
  <cols>
    <col min="5" max="5" width="10.453125" customWidth="1"/>
  </cols>
  <sheetData>
    <row r="1" spans="1:11">
      <c r="A1" s="126" t="s">
        <v>23</v>
      </c>
      <c r="B1" s="335" t="s">
        <v>24</v>
      </c>
      <c r="C1" s="336"/>
      <c r="D1" s="337" t="s">
        <v>8</v>
      </c>
      <c r="E1" s="338"/>
      <c r="F1" s="339">
        <v>0.1</v>
      </c>
      <c r="G1" s="340"/>
      <c r="H1" s="341" t="s">
        <v>25</v>
      </c>
      <c r="I1" s="342"/>
      <c r="J1" s="341" t="s">
        <v>26</v>
      </c>
      <c r="K1" s="342"/>
    </row>
    <row r="2" spans="1:11" ht="15" customHeight="1">
      <c r="A2" s="127"/>
      <c r="B2" s="343"/>
      <c r="C2" s="343"/>
      <c r="D2" s="344"/>
      <c r="E2" s="344"/>
      <c r="F2" s="345"/>
      <c r="G2" s="343"/>
      <c r="H2" s="346"/>
      <c r="I2" s="344"/>
      <c r="J2" s="346"/>
      <c r="K2" s="344"/>
    </row>
    <row r="3" spans="1:11">
      <c r="A3" s="128">
        <v>1</v>
      </c>
      <c r="B3" s="331" t="str">
        <f>'ITB NEGOTIATED INFRA'!B16</f>
        <v>B20231350</v>
      </c>
      <c r="C3" s="331"/>
      <c r="D3" s="332">
        <f>'ITB NEGOTIATED INFRA'!G16</f>
        <v>12000000</v>
      </c>
      <c r="E3" s="332"/>
      <c r="F3" s="333">
        <f>D3*10%</f>
        <v>1200000</v>
      </c>
      <c r="G3" s="333"/>
      <c r="H3" s="333">
        <f>D3*5%</f>
        <v>600000</v>
      </c>
      <c r="I3" s="333"/>
      <c r="J3" s="333">
        <f>D3*2%</f>
        <v>240000</v>
      </c>
      <c r="K3" s="333"/>
    </row>
    <row r="4" spans="1:11" ht="15" customHeight="1">
      <c r="A4" s="293" t="s">
        <v>27</v>
      </c>
      <c r="B4" s="293"/>
      <c r="C4" s="334" t="str">
        <f>'ITB NEGOTIATED INFRA'!F16</f>
        <v>Procurement of 1 Lot Contract Package: Equipment, Labor and Materials for the Improvement of Balaang Bukid, Brgy. Patrocenio, New Corella, Davao del Norte</v>
      </c>
      <c r="D4" s="334"/>
      <c r="E4" s="334"/>
      <c r="F4" s="334"/>
      <c r="G4" s="334"/>
      <c r="H4" s="334"/>
      <c r="I4" s="334"/>
      <c r="J4" s="334"/>
      <c r="K4" s="334"/>
    </row>
    <row r="5" spans="1:11" ht="10.15" customHeight="1">
      <c r="A5" s="129"/>
      <c r="B5" s="129"/>
      <c r="C5" s="328"/>
      <c r="D5" s="328"/>
      <c r="E5" s="328"/>
      <c r="F5" s="328"/>
      <c r="G5" s="328"/>
      <c r="H5" s="328"/>
      <c r="I5" s="328"/>
      <c r="J5" s="328"/>
      <c r="K5" s="328"/>
    </row>
    <row r="6" spans="1:11" ht="1.9" customHeight="1">
      <c r="A6" s="108"/>
      <c r="C6" s="328"/>
      <c r="D6" s="328"/>
      <c r="E6" s="328"/>
      <c r="F6" s="328"/>
      <c r="G6" s="328"/>
      <c r="H6" s="328"/>
      <c r="I6" s="328"/>
      <c r="J6" s="328"/>
      <c r="K6" s="328"/>
    </row>
    <row r="7" spans="1:11">
      <c r="A7" s="294" t="s">
        <v>28</v>
      </c>
      <c r="B7" s="294"/>
    </row>
    <row r="8" spans="1:11" ht="14.5" customHeight="1">
      <c r="A8" s="130"/>
      <c r="B8" s="173" t="s">
        <v>190</v>
      </c>
      <c r="D8" s="172"/>
      <c r="E8" s="172"/>
      <c r="F8" s="64"/>
      <c r="G8" s="131"/>
      <c r="H8" s="329"/>
      <c r="I8" s="330"/>
      <c r="J8" s="330"/>
      <c r="K8" s="330"/>
    </row>
    <row r="9" spans="1:11">
      <c r="A9" s="130"/>
      <c r="B9" s="184"/>
      <c r="C9" s="185"/>
      <c r="D9" s="185"/>
      <c r="E9" s="185"/>
      <c r="F9" s="64"/>
      <c r="G9" s="130"/>
      <c r="H9" s="303"/>
      <c r="I9" s="304"/>
      <c r="J9" s="304"/>
      <c r="K9" s="304"/>
    </row>
    <row r="10" spans="1:11">
      <c r="A10" s="130"/>
      <c r="B10" s="184"/>
      <c r="C10" s="185"/>
      <c r="D10" s="185"/>
      <c r="E10" s="185"/>
      <c r="F10" s="64"/>
      <c r="G10" s="130"/>
      <c r="H10" s="303"/>
      <c r="I10" s="304"/>
      <c r="J10" s="304"/>
      <c r="K10" s="304"/>
    </row>
    <row r="11" spans="1:11">
      <c r="A11" s="130"/>
      <c r="B11" s="186"/>
      <c r="C11" s="187"/>
      <c r="D11" s="187"/>
      <c r="E11" s="187"/>
      <c r="F11" s="64"/>
      <c r="G11" s="130"/>
      <c r="H11" s="303"/>
      <c r="I11" s="304"/>
      <c r="J11" s="304"/>
      <c r="K11" s="304"/>
    </row>
    <row r="12" spans="1:11" ht="15" customHeight="1">
      <c r="A12" s="130"/>
      <c r="B12" s="186"/>
      <c r="C12" s="187"/>
      <c r="D12" s="187"/>
      <c r="E12" s="187"/>
      <c r="F12" s="64"/>
      <c r="G12" s="130"/>
      <c r="H12" s="290"/>
      <c r="I12" s="291"/>
      <c r="J12" s="291"/>
      <c r="K12" s="291"/>
    </row>
    <row r="13" spans="1:11" ht="15" customHeight="1">
      <c r="A13" s="108"/>
    </row>
    <row r="14" spans="1:11" ht="15" customHeight="1">
      <c r="A14" s="128">
        <v>2</v>
      </c>
      <c r="B14" s="331" t="e">
        <f>'ITB NEGOTIATED INFRA'!#REF!</f>
        <v>#REF!</v>
      </c>
      <c r="C14" s="331"/>
      <c r="D14" s="332" t="e">
        <f>'ITB NEGOTIATED INFRA'!#REF!</f>
        <v>#REF!</v>
      </c>
      <c r="E14" s="332"/>
      <c r="F14" s="333" t="e">
        <f>D14*10%</f>
        <v>#REF!</v>
      </c>
      <c r="G14" s="333"/>
      <c r="H14" s="333" t="e">
        <f>D14*5%</f>
        <v>#REF!</v>
      </c>
      <c r="I14" s="333"/>
      <c r="J14" s="333" t="e">
        <f>D14*2%</f>
        <v>#REF!</v>
      </c>
      <c r="K14" s="333"/>
    </row>
    <row r="15" spans="1:11">
      <c r="A15" s="293" t="s">
        <v>27</v>
      </c>
      <c r="B15" s="293"/>
      <c r="C15" s="334" t="e">
        <f>'ITB NEGOTIATED INFRA'!#REF!</f>
        <v>#REF!</v>
      </c>
      <c r="D15" s="334"/>
      <c r="E15" s="334"/>
      <c r="F15" s="334"/>
      <c r="G15" s="334"/>
      <c r="H15" s="334"/>
      <c r="I15" s="334"/>
      <c r="J15" s="334"/>
      <c r="K15" s="334"/>
    </row>
    <row r="16" spans="1:11" ht="6.65" customHeight="1">
      <c r="A16" s="129"/>
      <c r="B16" s="129"/>
      <c r="C16" s="328"/>
      <c r="D16" s="328"/>
      <c r="E16" s="328"/>
      <c r="F16" s="328"/>
      <c r="G16" s="328"/>
      <c r="H16" s="328"/>
      <c r="I16" s="328"/>
      <c r="J16" s="328"/>
      <c r="K16" s="328"/>
    </row>
    <row r="17" spans="1:11" ht="9.65" customHeight="1">
      <c r="A17" s="108"/>
      <c r="C17" s="328"/>
      <c r="D17" s="328"/>
      <c r="E17" s="328"/>
      <c r="F17" s="328"/>
      <c r="G17" s="328"/>
      <c r="H17" s="328"/>
      <c r="I17" s="328"/>
      <c r="J17" s="328"/>
      <c r="K17" s="328"/>
    </row>
    <row r="18" spans="1:11">
      <c r="A18" s="294" t="s">
        <v>28</v>
      </c>
      <c r="B18" s="294"/>
    </row>
    <row r="19" spans="1:11" ht="15" customHeight="1">
      <c r="A19" s="130"/>
      <c r="B19" s="173" t="s">
        <v>190</v>
      </c>
      <c r="C19" s="179"/>
      <c r="D19" s="179"/>
      <c r="E19" s="179"/>
      <c r="F19" s="64"/>
      <c r="G19" s="131"/>
      <c r="H19" s="329"/>
      <c r="I19" s="330"/>
      <c r="J19" s="330"/>
      <c r="K19" s="330"/>
    </row>
    <row r="20" spans="1:11">
      <c r="A20" s="130"/>
      <c r="B20" s="180"/>
      <c r="C20" s="181"/>
      <c r="D20" s="181"/>
      <c r="E20" s="181"/>
      <c r="F20" s="64"/>
      <c r="G20" s="130"/>
      <c r="H20" s="303"/>
      <c r="I20" s="304"/>
      <c r="J20" s="304"/>
      <c r="K20" s="304"/>
    </row>
    <row r="21" spans="1:11">
      <c r="A21" s="130"/>
      <c r="B21" s="180"/>
      <c r="C21" s="181"/>
      <c r="D21" s="181"/>
      <c r="E21" s="181"/>
      <c r="F21" s="64"/>
      <c r="G21" s="130"/>
      <c r="H21" s="303"/>
      <c r="I21" s="304"/>
      <c r="J21" s="304"/>
      <c r="K21" s="304"/>
    </row>
    <row r="22" spans="1:11">
      <c r="A22" s="130"/>
      <c r="B22" s="182"/>
      <c r="C22" s="183"/>
      <c r="D22" s="183"/>
      <c r="E22" s="183"/>
      <c r="F22" s="64"/>
      <c r="G22" s="130"/>
      <c r="H22" s="303"/>
      <c r="I22" s="304"/>
      <c r="J22" s="304"/>
      <c r="K22" s="304"/>
    </row>
    <row r="23" spans="1:11">
      <c r="A23" s="130"/>
      <c r="B23" s="182"/>
      <c r="C23" s="183"/>
      <c r="D23" s="183"/>
      <c r="E23" s="183"/>
      <c r="F23" s="64"/>
      <c r="G23" s="130"/>
      <c r="H23" s="290"/>
      <c r="I23" s="291"/>
      <c r="J23" s="291"/>
      <c r="K23" s="291"/>
    </row>
    <row r="24" spans="1:11" ht="15" customHeight="1">
      <c r="A24" s="108"/>
    </row>
    <row r="25" spans="1:11" ht="15" customHeight="1">
      <c r="A25" s="128">
        <v>3</v>
      </c>
      <c r="B25" s="331" t="e">
        <f>'ITB NEGOTIATED INFRA'!#REF!</f>
        <v>#REF!</v>
      </c>
      <c r="C25" s="331"/>
      <c r="D25" s="332" t="e">
        <f>'ITB NEGOTIATED INFRA'!#REF!</f>
        <v>#REF!</v>
      </c>
      <c r="E25" s="332"/>
      <c r="F25" s="333" t="e">
        <f>D25*10%</f>
        <v>#REF!</v>
      </c>
      <c r="G25" s="333"/>
      <c r="H25" s="333" t="e">
        <f>D25*5%</f>
        <v>#REF!</v>
      </c>
      <c r="I25" s="333"/>
      <c r="J25" s="333" t="e">
        <f>D25*2%</f>
        <v>#REF!</v>
      </c>
      <c r="K25" s="333"/>
    </row>
    <row r="26" spans="1:11">
      <c r="A26" s="293" t="s">
        <v>27</v>
      </c>
      <c r="B26" s="293"/>
      <c r="C26" s="334" t="e">
        <f>'ITB NEGOTIATED INFRA'!#REF!</f>
        <v>#REF!</v>
      </c>
      <c r="D26" s="334"/>
      <c r="E26" s="334"/>
      <c r="F26" s="334"/>
      <c r="G26" s="334"/>
      <c r="H26" s="334"/>
      <c r="I26" s="334"/>
      <c r="J26" s="334"/>
      <c r="K26" s="334"/>
    </row>
    <row r="27" spans="1:11" ht="6.65" customHeight="1">
      <c r="A27" s="129"/>
      <c r="B27" s="129"/>
      <c r="C27" s="328"/>
      <c r="D27" s="328"/>
      <c r="E27" s="328"/>
      <c r="F27" s="328"/>
      <c r="G27" s="328"/>
      <c r="H27" s="328"/>
      <c r="I27" s="328"/>
      <c r="J27" s="328"/>
      <c r="K27" s="328"/>
    </row>
    <row r="28" spans="1:11" ht="9.65" customHeight="1">
      <c r="A28" s="108"/>
      <c r="C28" s="328"/>
      <c r="D28" s="328"/>
      <c r="E28" s="328"/>
      <c r="F28" s="328"/>
      <c r="G28" s="328"/>
      <c r="H28" s="328"/>
      <c r="I28" s="328"/>
      <c r="J28" s="328"/>
      <c r="K28" s="328"/>
    </row>
    <row r="29" spans="1:11">
      <c r="A29" s="294" t="s">
        <v>28</v>
      </c>
      <c r="B29" s="294"/>
    </row>
    <row r="30" spans="1:11" ht="15" customHeight="1">
      <c r="A30" s="130"/>
      <c r="B30" s="173" t="s">
        <v>191</v>
      </c>
      <c r="C30" s="179"/>
      <c r="D30" s="179"/>
      <c r="E30" s="179"/>
      <c r="F30" s="64"/>
      <c r="G30" s="131"/>
      <c r="H30" s="329"/>
      <c r="I30" s="330"/>
      <c r="J30" s="330"/>
      <c r="K30" s="330"/>
    </row>
    <row r="31" spans="1:11">
      <c r="A31" s="130"/>
      <c r="B31" s="180"/>
      <c r="C31" s="181"/>
      <c r="D31" s="181"/>
      <c r="E31" s="181"/>
      <c r="F31" s="64"/>
      <c r="G31" s="130"/>
      <c r="H31" s="303"/>
      <c r="I31" s="304"/>
      <c r="J31" s="304"/>
      <c r="K31" s="304"/>
    </row>
    <row r="32" spans="1:11">
      <c r="A32" s="130"/>
      <c r="B32" s="180"/>
      <c r="C32" s="181"/>
      <c r="D32" s="181"/>
      <c r="E32" s="181"/>
      <c r="F32" s="64"/>
      <c r="G32" s="130"/>
      <c r="H32" s="303"/>
      <c r="I32" s="304"/>
      <c r="J32" s="304"/>
      <c r="K32" s="304"/>
    </row>
    <row r="33" spans="1:11">
      <c r="A33" s="130"/>
      <c r="B33" s="182"/>
      <c r="C33" s="183"/>
      <c r="D33" s="183"/>
      <c r="E33" s="183"/>
      <c r="F33" s="64"/>
      <c r="G33" s="130"/>
      <c r="H33" s="303"/>
      <c r="I33" s="304"/>
      <c r="J33" s="304"/>
      <c r="K33" s="304"/>
    </row>
    <row r="34" spans="1:11">
      <c r="A34" s="130"/>
      <c r="B34" s="182"/>
      <c r="C34" s="183"/>
      <c r="D34" s="183"/>
      <c r="E34" s="183"/>
      <c r="F34" s="64"/>
      <c r="G34" s="130"/>
      <c r="H34" s="290"/>
      <c r="I34" s="291"/>
      <c r="J34" s="291"/>
      <c r="K34" s="291"/>
    </row>
    <row r="35" spans="1:11" ht="15" customHeight="1">
      <c r="A35" s="108"/>
    </row>
    <row r="36" spans="1:11">
      <c r="A36" s="189"/>
      <c r="B36" s="308"/>
      <c r="C36" s="308"/>
      <c r="D36" s="309"/>
      <c r="E36" s="309"/>
      <c r="F36" s="310"/>
      <c r="G36" s="310"/>
      <c r="H36" s="310"/>
      <c r="I36" s="310"/>
      <c r="J36" s="310"/>
      <c r="K36" s="310"/>
    </row>
    <row r="37" spans="1:11">
      <c r="A37" s="293"/>
      <c r="B37" s="293"/>
      <c r="C37" s="328"/>
      <c r="D37" s="328"/>
      <c r="E37" s="328"/>
      <c r="F37" s="328"/>
      <c r="G37" s="328"/>
      <c r="H37" s="328"/>
      <c r="I37" s="328"/>
      <c r="J37" s="328"/>
      <c r="K37" s="328"/>
    </row>
    <row r="38" spans="1:11">
      <c r="A38" s="129"/>
      <c r="B38" s="129"/>
      <c r="C38" s="328"/>
      <c r="D38" s="328"/>
      <c r="E38" s="328"/>
      <c r="F38" s="328"/>
      <c r="G38" s="328"/>
      <c r="H38" s="328"/>
      <c r="I38" s="328"/>
      <c r="J38" s="328"/>
      <c r="K38" s="328"/>
    </row>
    <row r="39" spans="1:11">
      <c r="A39" s="108"/>
      <c r="C39" s="328"/>
      <c r="D39" s="328"/>
      <c r="E39" s="328"/>
      <c r="F39" s="328"/>
      <c r="G39" s="328"/>
      <c r="H39" s="328"/>
      <c r="I39" s="328"/>
      <c r="J39" s="328"/>
      <c r="K39" s="328"/>
    </row>
    <row r="40" spans="1:11">
      <c r="A40" s="294"/>
      <c r="B40" s="294"/>
    </row>
    <row r="41" spans="1:11">
      <c r="A41" s="190"/>
      <c r="B41" s="295"/>
      <c r="C41" s="295"/>
      <c r="D41" s="295"/>
      <c r="E41" s="295"/>
      <c r="F41" s="64"/>
      <c r="G41" s="191"/>
      <c r="H41" s="296"/>
      <c r="I41" s="296"/>
      <c r="J41" s="296"/>
      <c r="K41" s="296"/>
    </row>
    <row r="42" spans="1:11">
      <c r="A42" s="190"/>
      <c r="B42" s="305"/>
      <c r="C42" s="305"/>
      <c r="D42" s="305"/>
      <c r="E42" s="305"/>
      <c r="F42" s="64"/>
      <c r="G42" s="190"/>
      <c r="H42" s="306"/>
      <c r="I42" s="306"/>
      <c r="J42" s="306"/>
      <c r="K42" s="306"/>
    </row>
    <row r="43" spans="1:11">
      <c r="A43" s="190"/>
      <c r="B43" s="305"/>
      <c r="C43" s="305"/>
      <c r="D43" s="305"/>
      <c r="E43" s="305"/>
      <c r="F43" s="64"/>
      <c r="G43" s="190"/>
      <c r="H43" s="306"/>
      <c r="I43" s="306"/>
      <c r="J43" s="306"/>
      <c r="K43" s="306"/>
    </row>
    <row r="44" spans="1:11">
      <c r="A44" s="190"/>
      <c r="B44" s="307"/>
      <c r="C44" s="307"/>
      <c r="D44" s="307"/>
      <c r="E44" s="307"/>
      <c r="F44" s="64"/>
      <c r="G44" s="190"/>
      <c r="H44" s="306"/>
      <c r="I44" s="306"/>
      <c r="J44" s="306"/>
      <c r="K44" s="306"/>
    </row>
    <row r="45" spans="1:11">
      <c r="A45" s="190"/>
      <c r="B45" s="307"/>
      <c r="C45" s="307"/>
      <c r="D45" s="307"/>
      <c r="E45" s="307"/>
      <c r="F45" s="64"/>
      <c r="G45" s="190"/>
      <c r="H45" s="296"/>
      <c r="I45" s="296"/>
      <c r="J45" s="296"/>
      <c r="K45" s="296"/>
    </row>
    <row r="46" spans="1:11" ht="15" customHeight="1">
      <c r="A46" s="312"/>
      <c r="B46" s="312"/>
    </row>
    <row r="47" spans="1:11">
      <c r="A47" s="189"/>
      <c r="B47" s="308"/>
      <c r="C47" s="308"/>
      <c r="D47" s="309"/>
      <c r="E47" s="309"/>
      <c r="F47" s="310"/>
      <c r="G47" s="310"/>
      <c r="H47" s="310"/>
      <c r="I47" s="310"/>
      <c r="J47" s="310"/>
      <c r="K47" s="310"/>
    </row>
    <row r="48" spans="1:11">
      <c r="A48" s="293"/>
      <c r="B48" s="293"/>
      <c r="C48" s="292"/>
      <c r="D48" s="292"/>
      <c r="E48" s="292"/>
      <c r="F48" s="292"/>
      <c r="G48" s="292"/>
      <c r="H48" s="292"/>
      <c r="I48" s="292"/>
      <c r="J48" s="292"/>
      <c r="K48" s="292"/>
    </row>
    <row r="49" spans="1:11">
      <c r="A49" s="129"/>
      <c r="B49" s="129"/>
      <c r="C49" s="292"/>
      <c r="D49" s="292"/>
      <c r="E49" s="292"/>
      <c r="F49" s="292"/>
      <c r="G49" s="292"/>
      <c r="H49" s="292"/>
      <c r="I49" s="292"/>
      <c r="J49" s="292"/>
      <c r="K49" s="292"/>
    </row>
    <row r="50" spans="1:11">
      <c r="A50" s="108"/>
      <c r="C50" s="292"/>
      <c r="D50" s="292"/>
      <c r="E50" s="292"/>
      <c r="F50" s="292"/>
      <c r="G50" s="292"/>
      <c r="H50" s="292"/>
      <c r="I50" s="292"/>
      <c r="J50" s="292"/>
      <c r="K50" s="292"/>
    </row>
    <row r="51" spans="1:11">
      <c r="A51" s="294"/>
      <c r="B51" s="294"/>
    </row>
    <row r="52" spans="1:11">
      <c r="A52" s="193"/>
      <c r="B52" s="327"/>
      <c r="C52" s="295"/>
      <c r="D52" s="295"/>
      <c r="E52" s="295"/>
      <c r="F52" s="64"/>
      <c r="G52" s="191"/>
      <c r="H52" s="296"/>
      <c r="I52" s="296"/>
      <c r="J52" s="296"/>
      <c r="K52" s="296"/>
    </row>
    <row r="53" spans="1:11">
      <c r="A53" s="190"/>
      <c r="B53" s="305"/>
      <c r="C53" s="305"/>
      <c r="D53" s="305"/>
      <c r="E53" s="305"/>
      <c r="F53" s="64"/>
      <c r="G53" s="190"/>
      <c r="H53" s="306"/>
      <c r="I53" s="306"/>
      <c r="J53" s="306"/>
      <c r="K53" s="306"/>
    </row>
    <row r="54" spans="1:11" ht="15" customHeight="1">
      <c r="A54" s="190"/>
      <c r="B54" s="305"/>
      <c r="C54" s="305"/>
      <c r="D54" s="305"/>
      <c r="E54" s="305"/>
      <c r="F54" s="64"/>
      <c r="G54" s="190"/>
      <c r="H54" s="306"/>
      <c r="I54" s="306"/>
      <c r="J54" s="306"/>
      <c r="K54" s="306"/>
    </row>
    <row r="55" spans="1:11">
      <c r="A55" s="190"/>
      <c r="B55" s="307"/>
      <c r="C55" s="307"/>
      <c r="D55" s="307"/>
      <c r="E55" s="307"/>
      <c r="F55" s="64"/>
      <c r="G55" s="190"/>
      <c r="H55" s="306"/>
      <c r="I55" s="306"/>
      <c r="J55" s="306"/>
      <c r="K55" s="306"/>
    </row>
    <row r="56" spans="1:11">
      <c r="A56" s="190"/>
      <c r="B56" s="307"/>
      <c r="C56" s="307"/>
      <c r="D56" s="307"/>
      <c r="E56" s="307"/>
      <c r="F56" s="64"/>
      <c r="G56" s="190"/>
      <c r="H56" s="296"/>
      <c r="I56" s="296"/>
      <c r="J56" s="296"/>
      <c r="K56" s="296"/>
    </row>
    <row r="57" spans="1:11" ht="15" customHeight="1">
      <c r="A57" s="189"/>
      <c r="B57" s="311"/>
      <c r="C57" s="311"/>
      <c r="D57" s="312"/>
      <c r="E57" s="312"/>
      <c r="F57" s="313"/>
      <c r="G57" s="311"/>
      <c r="H57" s="312"/>
      <c r="I57" s="312"/>
      <c r="J57" s="312"/>
      <c r="K57" s="312"/>
    </row>
    <row r="58" spans="1:11" ht="15" customHeight="1">
      <c r="A58" s="189"/>
      <c r="B58" s="311"/>
      <c r="C58" s="311"/>
      <c r="D58" s="312"/>
      <c r="E58" s="312"/>
      <c r="F58" s="313"/>
      <c r="G58" s="311"/>
      <c r="H58" s="314"/>
      <c r="I58" s="312"/>
      <c r="J58" s="314"/>
      <c r="K58" s="312"/>
    </row>
    <row r="59" spans="1:11">
      <c r="A59" s="189"/>
      <c r="B59" s="308"/>
      <c r="C59" s="308"/>
      <c r="D59" s="309"/>
      <c r="E59" s="309"/>
      <c r="F59" s="310"/>
      <c r="G59" s="310"/>
      <c r="H59" s="310"/>
      <c r="I59" s="310"/>
      <c r="J59" s="310"/>
      <c r="K59" s="310"/>
    </row>
    <row r="60" spans="1:11">
      <c r="A60" s="293"/>
      <c r="B60" s="293"/>
      <c r="C60" s="292"/>
      <c r="D60" s="292"/>
      <c r="E60" s="292"/>
      <c r="F60" s="292"/>
      <c r="G60" s="292"/>
      <c r="H60" s="292"/>
      <c r="I60" s="292"/>
      <c r="J60" s="292"/>
      <c r="K60" s="292"/>
    </row>
    <row r="61" spans="1:11">
      <c r="A61" s="129"/>
      <c r="B61" s="129"/>
      <c r="C61" s="292"/>
      <c r="D61" s="292"/>
      <c r="E61" s="292"/>
      <c r="F61" s="292"/>
      <c r="G61" s="292"/>
      <c r="H61" s="292"/>
      <c r="I61" s="292"/>
      <c r="J61" s="292"/>
      <c r="K61" s="292"/>
    </row>
    <row r="62" spans="1:11">
      <c r="A62" s="108"/>
      <c r="C62" s="292"/>
      <c r="D62" s="292"/>
      <c r="E62" s="292"/>
      <c r="F62" s="292"/>
      <c r="G62" s="292"/>
      <c r="H62" s="292"/>
      <c r="I62" s="292"/>
      <c r="J62" s="292"/>
      <c r="K62" s="292"/>
    </row>
    <row r="63" spans="1:11">
      <c r="A63" s="294"/>
      <c r="B63" s="294"/>
    </row>
    <row r="64" spans="1:11">
      <c r="A64" s="193"/>
      <c r="B64" s="295"/>
      <c r="C64" s="295"/>
      <c r="D64" s="295"/>
      <c r="E64" s="295"/>
      <c r="F64" s="64"/>
      <c r="G64" s="191"/>
      <c r="H64" s="325"/>
      <c r="I64" s="325"/>
      <c r="J64" s="325"/>
      <c r="K64" s="325"/>
    </row>
    <row r="65" spans="1:11">
      <c r="A65" s="190"/>
      <c r="B65" s="305"/>
      <c r="C65" s="305"/>
      <c r="D65" s="305"/>
      <c r="E65" s="305"/>
      <c r="F65" s="64"/>
      <c r="G65" s="190"/>
      <c r="H65" s="326"/>
      <c r="I65" s="326"/>
      <c r="J65" s="326"/>
      <c r="K65" s="326"/>
    </row>
    <row r="66" spans="1:11">
      <c r="A66" s="190"/>
      <c r="B66" s="305"/>
      <c r="C66" s="305"/>
      <c r="D66" s="305"/>
      <c r="E66" s="305"/>
      <c r="F66" s="64"/>
      <c r="G66" s="190"/>
      <c r="H66" s="326"/>
      <c r="I66" s="326"/>
      <c r="J66" s="326"/>
      <c r="K66" s="326"/>
    </row>
    <row r="67" spans="1:11">
      <c r="A67" s="190"/>
      <c r="B67" s="307"/>
      <c r="C67" s="307"/>
      <c r="D67" s="307"/>
      <c r="E67" s="307"/>
      <c r="F67" s="64"/>
      <c r="G67" s="190"/>
      <c r="H67" s="326"/>
      <c r="I67" s="326"/>
      <c r="J67" s="326"/>
      <c r="K67" s="326"/>
    </row>
    <row r="68" spans="1:11">
      <c r="A68" s="190"/>
      <c r="B68" s="307"/>
      <c r="C68" s="307"/>
      <c r="D68" s="307"/>
      <c r="E68" s="307"/>
      <c r="F68" s="64"/>
      <c r="G68" s="190"/>
      <c r="H68" s="325"/>
      <c r="I68" s="325"/>
      <c r="J68" s="325"/>
      <c r="K68" s="325"/>
    </row>
    <row r="69" spans="1:11">
      <c r="A69" s="108"/>
      <c r="B69" s="192"/>
    </row>
    <row r="70" spans="1:11">
      <c r="A70" s="189"/>
      <c r="B70" s="308"/>
      <c r="C70" s="308"/>
      <c r="D70" s="309"/>
      <c r="E70" s="309"/>
      <c r="F70" s="310"/>
      <c r="G70" s="310"/>
      <c r="H70" s="310"/>
      <c r="I70" s="310"/>
      <c r="J70" s="310"/>
      <c r="K70" s="310"/>
    </row>
    <row r="71" spans="1:11">
      <c r="A71" s="293"/>
      <c r="B71" s="293"/>
      <c r="C71" s="292"/>
      <c r="D71" s="292"/>
      <c r="E71" s="292"/>
      <c r="F71" s="292"/>
      <c r="G71" s="292"/>
      <c r="H71" s="292"/>
      <c r="I71" s="292"/>
      <c r="J71" s="292"/>
      <c r="K71" s="292"/>
    </row>
    <row r="72" spans="1:11">
      <c r="A72" s="129"/>
      <c r="B72" s="129"/>
      <c r="C72" s="292"/>
      <c r="D72" s="292"/>
      <c r="E72" s="292"/>
      <c r="F72" s="292"/>
      <c r="G72" s="292"/>
      <c r="H72" s="292"/>
      <c r="I72" s="292"/>
      <c r="J72" s="292"/>
      <c r="K72" s="292"/>
    </row>
    <row r="73" spans="1:11">
      <c r="A73" s="108"/>
      <c r="C73" s="292"/>
      <c r="D73" s="292"/>
      <c r="E73" s="292"/>
      <c r="F73" s="292"/>
      <c r="G73" s="292"/>
      <c r="H73" s="292"/>
      <c r="I73" s="292"/>
      <c r="J73" s="292"/>
      <c r="K73" s="292"/>
    </row>
    <row r="74" spans="1:11">
      <c r="A74" s="294"/>
      <c r="B74" s="294"/>
    </row>
    <row r="75" spans="1:11">
      <c r="A75" s="193"/>
      <c r="B75" s="295"/>
      <c r="C75" s="295"/>
      <c r="D75" s="295"/>
      <c r="E75" s="295"/>
      <c r="F75" s="64"/>
      <c r="G75" s="191"/>
      <c r="H75" s="296"/>
      <c r="I75" s="296"/>
      <c r="J75" s="296"/>
      <c r="K75" s="296"/>
    </row>
    <row r="76" spans="1:11">
      <c r="A76" s="190"/>
      <c r="B76" s="305"/>
      <c r="C76" s="305"/>
      <c r="D76" s="305"/>
      <c r="E76" s="305"/>
      <c r="F76" s="64"/>
      <c r="G76" s="190"/>
      <c r="H76" s="306"/>
      <c r="I76" s="306"/>
      <c r="J76" s="306"/>
      <c r="K76" s="306"/>
    </row>
    <row r="77" spans="1:11">
      <c r="A77" s="190"/>
      <c r="B77" s="305"/>
      <c r="C77" s="305"/>
      <c r="D77" s="305"/>
      <c r="E77" s="305"/>
      <c r="F77" s="64"/>
      <c r="G77" s="190"/>
      <c r="H77" s="306"/>
      <c r="I77" s="306"/>
      <c r="J77" s="306"/>
      <c r="K77" s="306"/>
    </row>
    <row r="78" spans="1:11">
      <c r="A78" s="190"/>
      <c r="B78" s="305"/>
      <c r="C78" s="305"/>
      <c r="D78" s="305"/>
      <c r="E78" s="305"/>
      <c r="F78" s="64"/>
      <c r="G78" s="190"/>
      <c r="H78" s="306"/>
      <c r="I78" s="306"/>
      <c r="J78" s="306"/>
      <c r="K78" s="306"/>
    </row>
    <row r="79" spans="1:11">
      <c r="A79" s="190"/>
      <c r="B79" s="305"/>
      <c r="C79" s="305"/>
      <c r="D79" s="305"/>
      <c r="E79" s="305"/>
      <c r="F79" s="64"/>
      <c r="G79" s="190"/>
      <c r="H79" s="296"/>
      <c r="I79" s="296"/>
      <c r="J79" s="296"/>
      <c r="K79" s="296"/>
    </row>
    <row r="80" spans="1:11">
      <c r="A80" s="108"/>
    </row>
    <row r="81" spans="1:11">
      <c r="A81" s="189"/>
      <c r="B81" s="308"/>
      <c r="C81" s="308"/>
      <c r="D81" s="309"/>
      <c r="E81" s="309"/>
      <c r="F81" s="310"/>
      <c r="G81" s="310"/>
      <c r="H81" s="310"/>
      <c r="I81" s="310"/>
      <c r="J81" s="310"/>
      <c r="K81" s="310"/>
    </row>
    <row r="82" spans="1:11">
      <c r="A82" s="293"/>
      <c r="B82" s="293"/>
      <c r="C82" s="292"/>
      <c r="D82" s="292"/>
      <c r="E82" s="292"/>
      <c r="F82" s="292"/>
      <c r="G82" s="292"/>
      <c r="H82" s="292"/>
      <c r="I82" s="292"/>
      <c r="J82" s="292"/>
      <c r="K82" s="292"/>
    </row>
    <row r="83" spans="1:11">
      <c r="A83" s="129"/>
      <c r="B83" s="129"/>
      <c r="C83" s="292"/>
      <c r="D83" s="292"/>
      <c r="E83" s="292"/>
      <c r="F83" s="292"/>
      <c r="G83" s="292"/>
      <c r="H83" s="292"/>
      <c r="I83" s="292"/>
      <c r="J83" s="292"/>
      <c r="K83" s="292"/>
    </row>
    <row r="84" spans="1:11">
      <c r="A84" s="108"/>
      <c r="C84" s="292"/>
      <c r="D84" s="292"/>
      <c r="E84" s="292"/>
      <c r="F84" s="292"/>
      <c r="G84" s="292"/>
      <c r="H84" s="292"/>
      <c r="I84" s="292"/>
      <c r="J84" s="292"/>
      <c r="K84" s="292"/>
    </row>
    <row r="85" spans="1:11">
      <c r="A85" s="294"/>
      <c r="B85" s="294"/>
    </row>
    <row r="86" spans="1:11">
      <c r="A86" s="193"/>
      <c r="B86" s="295"/>
      <c r="C86" s="295"/>
      <c r="D86" s="295"/>
      <c r="E86" s="295"/>
      <c r="F86" s="64"/>
      <c r="G86" s="191"/>
      <c r="H86" s="296"/>
      <c r="I86" s="296"/>
      <c r="J86" s="296"/>
      <c r="K86" s="296"/>
    </row>
    <row r="87" spans="1:11">
      <c r="A87" s="190"/>
      <c r="B87" s="305"/>
      <c r="C87" s="305"/>
      <c r="D87" s="305"/>
      <c r="E87" s="305"/>
      <c r="F87" s="64"/>
      <c r="G87" s="190"/>
      <c r="H87" s="306"/>
      <c r="I87" s="306"/>
      <c r="J87" s="306"/>
      <c r="K87" s="306"/>
    </row>
    <row r="88" spans="1:11">
      <c r="A88" s="190"/>
      <c r="B88" s="305"/>
      <c r="C88" s="305"/>
      <c r="D88" s="305"/>
      <c r="E88" s="305"/>
      <c r="F88" s="64"/>
      <c r="G88" s="190"/>
      <c r="H88" s="306"/>
      <c r="I88" s="306"/>
      <c r="J88" s="306"/>
      <c r="K88" s="306"/>
    </row>
    <row r="89" spans="1:11">
      <c r="A89" s="190"/>
      <c r="B89" s="307"/>
      <c r="C89" s="307"/>
      <c r="D89" s="307"/>
      <c r="E89" s="307"/>
      <c r="F89" s="64"/>
      <c r="G89" s="190"/>
      <c r="H89" s="306"/>
      <c r="I89" s="306"/>
      <c r="J89" s="306"/>
      <c r="K89" s="306"/>
    </row>
    <row r="90" spans="1:11">
      <c r="A90" s="190"/>
      <c r="B90" s="307"/>
      <c r="C90" s="307"/>
      <c r="D90" s="307"/>
      <c r="E90" s="307"/>
      <c r="F90" s="64"/>
      <c r="G90" s="190"/>
      <c r="H90" s="296"/>
      <c r="I90" s="296"/>
      <c r="J90" s="296"/>
      <c r="K90" s="296"/>
    </row>
    <row r="91" spans="1:11">
      <c r="A91" s="108"/>
    </row>
    <row r="92" spans="1:11">
      <c r="A92" s="189"/>
      <c r="B92" s="308"/>
      <c r="C92" s="308"/>
      <c r="D92" s="309"/>
      <c r="E92" s="309"/>
      <c r="F92" s="310"/>
      <c r="G92" s="310"/>
      <c r="H92" s="310"/>
      <c r="I92" s="310"/>
      <c r="J92" s="310"/>
      <c r="K92" s="310"/>
    </row>
    <row r="93" spans="1:11">
      <c r="A93" s="293"/>
      <c r="B93" s="293"/>
      <c r="C93" s="292"/>
      <c r="D93" s="292"/>
      <c r="E93" s="292"/>
      <c r="F93" s="292"/>
      <c r="G93" s="292"/>
      <c r="H93" s="292"/>
      <c r="I93" s="292"/>
      <c r="J93" s="292"/>
      <c r="K93" s="292"/>
    </row>
    <row r="94" spans="1:11">
      <c r="A94" s="129"/>
      <c r="B94" s="129"/>
      <c r="C94" s="292"/>
      <c r="D94" s="292"/>
      <c r="E94" s="292"/>
      <c r="F94" s="292"/>
      <c r="G94" s="292"/>
      <c r="H94" s="292"/>
      <c r="I94" s="292"/>
      <c r="J94" s="292"/>
      <c r="K94" s="292"/>
    </row>
    <row r="95" spans="1:11">
      <c r="A95" s="108"/>
      <c r="C95" s="292"/>
      <c r="D95" s="292"/>
      <c r="E95" s="292"/>
      <c r="F95" s="292"/>
      <c r="G95" s="292"/>
      <c r="H95" s="292"/>
      <c r="I95" s="292"/>
      <c r="J95" s="292"/>
      <c r="K95" s="292"/>
    </row>
    <row r="96" spans="1:11">
      <c r="A96" s="294"/>
      <c r="B96" s="294"/>
    </row>
    <row r="97" spans="1:11">
      <c r="A97" s="190"/>
      <c r="B97" s="324"/>
      <c r="C97" s="324"/>
      <c r="D97" s="324"/>
      <c r="E97" s="324"/>
      <c r="F97" s="64"/>
      <c r="G97" s="191"/>
      <c r="H97" s="296"/>
      <c r="I97" s="296"/>
      <c r="J97" s="296"/>
      <c r="K97" s="296"/>
    </row>
    <row r="98" spans="1:11">
      <c r="A98" s="190"/>
      <c r="B98" s="305"/>
      <c r="C98" s="305"/>
      <c r="D98" s="305"/>
      <c r="E98" s="305"/>
      <c r="F98" s="64"/>
      <c r="G98" s="190"/>
      <c r="H98" s="306"/>
      <c r="I98" s="306"/>
      <c r="J98" s="306"/>
      <c r="K98" s="306"/>
    </row>
    <row r="99" spans="1:11">
      <c r="A99" s="190"/>
      <c r="B99" s="305"/>
      <c r="C99" s="305"/>
      <c r="D99" s="305"/>
      <c r="E99" s="305"/>
      <c r="F99" s="64"/>
      <c r="G99" s="190"/>
      <c r="H99" s="306"/>
      <c r="I99" s="306"/>
      <c r="J99" s="306"/>
      <c r="K99" s="306"/>
    </row>
    <row r="100" spans="1:11">
      <c r="A100" s="190"/>
      <c r="B100" s="305"/>
      <c r="C100" s="305"/>
      <c r="D100" s="305"/>
      <c r="E100" s="305"/>
      <c r="F100" s="64"/>
      <c r="G100" s="190"/>
      <c r="H100" s="306"/>
      <c r="I100" s="306"/>
      <c r="J100" s="306"/>
      <c r="K100" s="306"/>
    </row>
    <row r="101" spans="1:11">
      <c r="A101" s="190"/>
      <c r="B101" s="305"/>
      <c r="C101" s="305"/>
      <c r="D101" s="305"/>
      <c r="E101" s="305"/>
      <c r="F101" s="64"/>
      <c r="G101" s="190"/>
      <c r="H101" s="296"/>
      <c r="I101" s="296"/>
      <c r="J101" s="296"/>
      <c r="K101" s="296"/>
    </row>
    <row r="102" spans="1:11">
      <c r="A102" s="312"/>
      <c r="B102" s="312"/>
    </row>
    <row r="103" spans="1:11">
      <c r="A103" s="189"/>
      <c r="B103" s="308"/>
      <c r="C103" s="308"/>
      <c r="D103" s="309"/>
      <c r="E103" s="309"/>
      <c r="F103" s="310"/>
      <c r="G103" s="310"/>
      <c r="H103" s="310"/>
      <c r="I103" s="310"/>
      <c r="J103" s="310"/>
      <c r="K103" s="310"/>
    </row>
    <row r="104" spans="1:11">
      <c r="A104" s="293"/>
      <c r="B104" s="293"/>
      <c r="C104" s="292"/>
      <c r="D104" s="292"/>
      <c r="E104" s="292"/>
      <c r="F104" s="292"/>
      <c r="G104" s="292"/>
      <c r="H104" s="292"/>
      <c r="I104" s="292"/>
      <c r="J104" s="292"/>
      <c r="K104" s="292"/>
    </row>
    <row r="105" spans="1:11">
      <c r="A105" s="129"/>
      <c r="B105" s="129"/>
      <c r="C105" s="292"/>
      <c r="D105" s="292"/>
      <c r="E105" s="292"/>
      <c r="F105" s="292"/>
      <c r="G105" s="292"/>
      <c r="H105" s="292"/>
      <c r="I105" s="292"/>
      <c r="J105" s="292"/>
      <c r="K105" s="292"/>
    </row>
    <row r="106" spans="1:11">
      <c r="A106" s="108"/>
      <c r="C106" s="292"/>
      <c r="D106" s="292"/>
      <c r="E106" s="292"/>
      <c r="F106" s="292"/>
      <c r="G106" s="292"/>
      <c r="H106" s="292"/>
      <c r="I106" s="292"/>
      <c r="J106" s="292"/>
      <c r="K106" s="292"/>
    </row>
    <row r="107" spans="1:11">
      <c r="A107" s="294"/>
      <c r="B107" s="294"/>
    </row>
    <row r="108" spans="1:11">
      <c r="A108" s="190"/>
      <c r="B108" s="295"/>
      <c r="C108" s="295"/>
      <c r="D108" s="295"/>
      <c r="E108" s="295"/>
      <c r="F108" s="64"/>
      <c r="G108" s="191"/>
      <c r="H108" s="296"/>
      <c r="I108" s="296"/>
      <c r="J108" s="296"/>
      <c r="K108" s="296"/>
    </row>
    <row r="109" spans="1:11">
      <c r="A109" s="190"/>
      <c r="B109" s="305"/>
      <c r="C109" s="305"/>
      <c r="D109" s="305"/>
      <c r="E109" s="305"/>
      <c r="F109" s="64"/>
      <c r="G109" s="190"/>
      <c r="H109" s="306"/>
      <c r="I109" s="306"/>
      <c r="J109" s="306"/>
      <c r="K109" s="306"/>
    </row>
    <row r="110" spans="1:11">
      <c r="A110" s="190"/>
      <c r="B110" s="305"/>
      <c r="C110" s="305"/>
      <c r="D110" s="305"/>
      <c r="E110" s="305"/>
      <c r="F110" s="64"/>
      <c r="G110" s="190"/>
      <c r="H110" s="306"/>
      <c r="I110" s="306"/>
      <c r="J110" s="306"/>
      <c r="K110" s="306"/>
    </row>
    <row r="111" spans="1:11">
      <c r="A111" s="190"/>
      <c r="B111" s="307"/>
      <c r="C111" s="307"/>
      <c r="D111" s="307"/>
      <c r="E111" s="307"/>
      <c r="F111" s="64"/>
      <c r="G111" s="190"/>
      <c r="H111" s="306"/>
      <c r="I111" s="306"/>
      <c r="J111" s="306"/>
      <c r="K111" s="306"/>
    </row>
    <row r="112" spans="1:11">
      <c r="A112" s="190"/>
      <c r="B112" s="323"/>
      <c r="C112" s="323"/>
      <c r="D112" s="323"/>
      <c r="E112" s="323"/>
      <c r="F112" s="64"/>
      <c r="G112" s="190"/>
      <c r="H112" s="296"/>
      <c r="I112" s="296"/>
      <c r="J112" s="296"/>
      <c r="K112" s="296"/>
    </row>
    <row r="113" spans="1:11">
      <c r="A113" s="189"/>
      <c r="B113" s="311"/>
      <c r="C113" s="311"/>
      <c r="D113" s="312"/>
      <c r="E113" s="312"/>
      <c r="F113" s="313"/>
      <c r="G113" s="311"/>
      <c r="H113" s="312"/>
      <c r="I113" s="312"/>
      <c r="J113" s="312"/>
      <c r="K113" s="312"/>
    </row>
    <row r="114" spans="1:11" ht="15" customHeight="1">
      <c r="A114" s="189"/>
      <c r="B114" s="311"/>
      <c r="C114" s="311"/>
      <c r="D114" s="312"/>
      <c r="E114" s="312"/>
      <c r="F114" s="313"/>
      <c r="G114" s="311"/>
      <c r="H114" s="314"/>
      <c r="I114" s="312"/>
      <c r="J114" s="314"/>
      <c r="K114" s="312"/>
    </row>
    <row r="115" spans="1:11">
      <c r="A115" s="189"/>
      <c r="B115" s="308"/>
      <c r="C115" s="308"/>
      <c r="D115" s="309"/>
      <c r="E115" s="309"/>
      <c r="F115" s="310"/>
      <c r="G115" s="310"/>
      <c r="H115" s="310"/>
      <c r="I115" s="310"/>
      <c r="J115" s="310"/>
      <c r="K115" s="310"/>
    </row>
    <row r="116" spans="1:11">
      <c r="A116" s="293"/>
      <c r="B116" s="293"/>
      <c r="C116" s="292"/>
      <c r="D116" s="292"/>
      <c r="E116" s="292"/>
      <c r="F116" s="292"/>
      <c r="G116" s="292"/>
      <c r="H116" s="292"/>
      <c r="I116" s="292"/>
      <c r="J116" s="292"/>
      <c r="K116" s="292"/>
    </row>
    <row r="117" spans="1:11">
      <c r="A117" s="129"/>
      <c r="B117" s="129"/>
      <c r="C117" s="292"/>
      <c r="D117" s="292"/>
      <c r="E117" s="292"/>
      <c r="F117" s="292"/>
      <c r="G117" s="292"/>
      <c r="H117" s="292"/>
      <c r="I117" s="292"/>
      <c r="J117" s="292"/>
      <c r="K117" s="292"/>
    </row>
    <row r="118" spans="1:11">
      <c r="A118" s="108"/>
      <c r="C118" s="292"/>
      <c r="D118" s="292"/>
      <c r="E118" s="292"/>
      <c r="F118" s="292"/>
      <c r="G118" s="292"/>
      <c r="H118" s="292"/>
      <c r="I118" s="292"/>
      <c r="J118" s="292"/>
      <c r="K118" s="292"/>
    </row>
    <row r="119" spans="1:11">
      <c r="A119" s="294"/>
      <c r="B119" s="294"/>
    </row>
    <row r="120" spans="1:11">
      <c r="A120" s="190"/>
      <c r="B120" s="295"/>
      <c r="C120" s="295"/>
      <c r="D120" s="295"/>
      <c r="E120" s="295"/>
      <c r="F120" s="64"/>
      <c r="G120" s="191"/>
      <c r="H120" s="296"/>
      <c r="I120" s="296"/>
      <c r="J120" s="296"/>
      <c r="K120" s="296"/>
    </row>
    <row r="121" spans="1:11">
      <c r="A121" s="190"/>
      <c r="B121" s="305"/>
      <c r="C121" s="305"/>
      <c r="D121" s="305"/>
      <c r="E121" s="305"/>
      <c r="F121" s="64"/>
      <c r="G121" s="190"/>
      <c r="H121" s="306"/>
      <c r="I121" s="306"/>
      <c r="J121" s="306"/>
      <c r="K121" s="306"/>
    </row>
    <row r="122" spans="1:11">
      <c r="A122" s="190"/>
      <c r="B122" s="305"/>
      <c r="C122" s="305"/>
      <c r="D122" s="305"/>
      <c r="E122" s="305"/>
      <c r="F122" s="64"/>
      <c r="G122" s="190"/>
      <c r="H122" s="306"/>
      <c r="I122" s="306"/>
      <c r="J122" s="306"/>
      <c r="K122" s="306"/>
    </row>
    <row r="123" spans="1:11">
      <c r="A123" s="190"/>
      <c r="B123" s="307"/>
      <c r="C123" s="307"/>
      <c r="D123" s="307"/>
      <c r="E123" s="307"/>
      <c r="F123" s="64"/>
      <c r="G123" s="190"/>
      <c r="H123" s="306"/>
      <c r="I123" s="306"/>
      <c r="J123" s="306"/>
      <c r="K123" s="306"/>
    </row>
    <row r="124" spans="1:11">
      <c r="A124" s="190"/>
      <c r="B124" s="307"/>
      <c r="C124" s="307"/>
      <c r="D124" s="307"/>
      <c r="E124" s="307"/>
      <c r="F124" s="64"/>
      <c r="G124" s="190"/>
      <c r="H124" s="296"/>
      <c r="I124" s="296"/>
      <c r="J124" s="296"/>
      <c r="K124" s="296"/>
    </row>
    <row r="126" spans="1:11">
      <c r="A126" s="189"/>
      <c r="B126" s="308"/>
      <c r="C126" s="308"/>
      <c r="D126" s="309"/>
      <c r="E126" s="309"/>
      <c r="F126" s="310"/>
      <c r="G126" s="310"/>
      <c r="H126" s="310"/>
      <c r="I126" s="310"/>
      <c r="J126" s="310"/>
      <c r="K126" s="310"/>
    </row>
    <row r="127" spans="1:11">
      <c r="A127" s="293"/>
      <c r="B127" s="293"/>
      <c r="C127" s="292"/>
      <c r="D127" s="292"/>
      <c r="E127" s="292"/>
      <c r="F127" s="292"/>
      <c r="G127" s="292"/>
      <c r="H127" s="292"/>
      <c r="I127" s="292"/>
      <c r="J127" s="292"/>
      <c r="K127" s="292"/>
    </row>
    <row r="128" spans="1:11">
      <c r="A128" s="129"/>
      <c r="B128" s="129"/>
      <c r="C128" s="292"/>
      <c r="D128" s="292"/>
      <c r="E128" s="292"/>
      <c r="F128" s="292"/>
      <c r="G128" s="292"/>
      <c r="H128" s="292"/>
      <c r="I128" s="292"/>
      <c r="J128" s="292"/>
      <c r="K128" s="292"/>
    </row>
    <row r="129" spans="1:11">
      <c r="A129" s="108"/>
      <c r="C129" s="292"/>
      <c r="D129" s="292"/>
      <c r="E129" s="292"/>
      <c r="F129" s="292"/>
      <c r="G129" s="292"/>
      <c r="H129" s="292"/>
      <c r="I129" s="292"/>
      <c r="J129" s="292"/>
      <c r="K129" s="292"/>
    </row>
    <row r="130" spans="1:11">
      <c r="A130" s="294"/>
      <c r="B130" s="294"/>
    </row>
    <row r="131" spans="1:11">
      <c r="A131" s="193"/>
      <c r="B131" s="295"/>
      <c r="C131" s="295"/>
      <c r="D131" s="295"/>
      <c r="E131" s="295"/>
      <c r="F131" s="64"/>
      <c r="G131" s="191"/>
      <c r="H131" s="296"/>
      <c r="I131" s="296"/>
      <c r="J131" s="296"/>
      <c r="K131" s="296"/>
    </row>
    <row r="132" spans="1:11">
      <c r="A132" s="190"/>
      <c r="B132" s="305"/>
      <c r="C132" s="305"/>
      <c r="D132" s="305"/>
      <c r="E132" s="305"/>
      <c r="F132" s="64"/>
      <c r="G132" s="190"/>
      <c r="H132" s="306"/>
      <c r="I132" s="306"/>
      <c r="J132" s="306"/>
      <c r="K132" s="306"/>
    </row>
    <row r="133" spans="1:11">
      <c r="A133" s="190"/>
      <c r="B133" s="305"/>
      <c r="C133" s="305"/>
      <c r="D133" s="305"/>
      <c r="E133" s="305"/>
      <c r="F133" s="64"/>
      <c r="G133" s="190"/>
      <c r="H133" s="306"/>
      <c r="I133" s="306"/>
      <c r="J133" s="306"/>
      <c r="K133" s="306"/>
    </row>
    <row r="134" spans="1:11">
      <c r="A134" s="190"/>
      <c r="B134" s="307"/>
      <c r="C134" s="307"/>
      <c r="D134" s="307"/>
      <c r="E134" s="307"/>
      <c r="F134" s="64"/>
      <c r="G134" s="190"/>
      <c r="H134" s="306"/>
      <c r="I134" s="306"/>
      <c r="J134" s="306"/>
      <c r="K134" s="306"/>
    </row>
    <row r="135" spans="1:11">
      <c r="A135" s="190"/>
      <c r="B135" s="307"/>
      <c r="C135" s="307"/>
      <c r="D135" s="307"/>
      <c r="E135" s="307"/>
      <c r="F135" s="64"/>
      <c r="G135" s="190"/>
      <c r="H135" s="296"/>
      <c r="I135" s="296"/>
      <c r="J135" s="296"/>
      <c r="K135" s="296"/>
    </row>
    <row r="137" spans="1:11">
      <c r="A137" s="189"/>
      <c r="B137" s="308"/>
      <c r="C137" s="308"/>
      <c r="D137" s="321"/>
      <c r="E137" s="321"/>
      <c r="F137" s="322"/>
      <c r="G137" s="322"/>
      <c r="H137" s="322"/>
      <c r="I137" s="322"/>
      <c r="J137" s="322"/>
      <c r="K137" s="322"/>
    </row>
    <row r="138" spans="1:11" ht="15" customHeight="1">
      <c r="A138" s="293"/>
      <c r="B138" s="293"/>
      <c r="C138" s="292"/>
      <c r="D138" s="292"/>
      <c r="E138" s="292"/>
      <c r="F138" s="292"/>
      <c r="G138" s="292"/>
      <c r="H138" s="292"/>
      <c r="I138" s="292"/>
      <c r="J138" s="292"/>
      <c r="K138" s="292"/>
    </row>
    <row r="139" spans="1:11">
      <c r="A139" s="129"/>
      <c r="B139" s="129"/>
      <c r="C139" s="292"/>
      <c r="D139" s="292"/>
      <c r="E139" s="292"/>
      <c r="F139" s="292"/>
      <c r="G139" s="292"/>
      <c r="H139" s="292"/>
      <c r="I139" s="292"/>
      <c r="J139" s="292"/>
      <c r="K139" s="292"/>
    </row>
    <row r="140" spans="1:11">
      <c r="A140" s="108"/>
      <c r="C140" s="292"/>
      <c r="D140" s="292"/>
      <c r="E140" s="292"/>
      <c r="F140" s="292"/>
      <c r="G140" s="292"/>
      <c r="H140" s="292"/>
      <c r="I140" s="292"/>
      <c r="J140" s="292"/>
      <c r="K140" s="292"/>
    </row>
    <row r="141" spans="1:11">
      <c r="A141" s="294"/>
      <c r="B141" s="294"/>
    </row>
    <row r="142" spans="1:11">
      <c r="A142" s="193"/>
      <c r="B142" s="295"/>
      <c r="C142" s="295"/>
      <c r="D142" s="295"/>
      <c r="E142" s="295"/>
      <c r="F142" s="64"/>
      <c r="G142" s="191"/>
      <c r="H142" s="320"/>
      <c r="I142" s="320"/>
      <c r="J142" s="320"/>
      <c r="K142" s="320"/>
    </row>
    <row r="143" spans="1:11">
      <c r="A143" s="190"/>
      <c r="B143" s="320"/>
      <c r="C143" s="320"/>
      <c r="D143" s="320"/>
      <c r="E143" s="320"/>
      <c r="F143" s="64"/>
      <c r="G143" s="190"/>
      <c r="H143" s="320"/>
      <c r="I143" s="320"/>
      <c r="J143" s="320"/>
      <c r="K143" s="320"/>
    </row>
    <row r="144" spans="1:11">
      <c r="A144" s="190"/>
      <c r="B144" s="320"/>
      <c r="C144" s="320"/>
      <c r="D144" s="320"/>
      <c r="E144" s="320"/>
      <c r="F144" s="64"/>
      <c r="G144" s="190"/>
      <c r="H144" s="320"/>
      <c r="I144" s="320"/>
      <c r="J144" s="320"/>
      <c r="K144" s="320"/>
    </row>
    <row r="145" spans="1:11">
      <c r="A145" s="190"/>
      <c r="B145" s="320"/>
      <c r="C145" s="320"/>
      <c r="D145" s="320"/>
      <c r="E145" s="320"/>
      <c r="F145" s="64"/>
      <c r="G145" s="190"/>
      <c r="H145" s="320"/>
      <c r="I145" s="320"/>
      <c r="J145" s="320"/>
      <c r="K145" s="320"/>
    </row>
    <row r="146" spans="1:11">
      <c r="A146" s="190"/>
      <c r="B146" s="320"/>
      <c r="C146" s="320"/>
      <c r="D146" s="320"/>
      <c r="E146" s="320"/>
      <c r="F146" s="64"/>
      <c r="G146" s="190"/>
      <c r="H146" s="320"/>
      <c r="I146" s="320"/>
      <c r="J146" s="320"/>
      <c r="K146" s="320"/>
    </row>
    <row r="148" spans="1:11">
      <c r="A148" s="189"/>
      <c r="B148" s="308"/>
      <c r="C148" s="308"/>
      <c r="D148" s="309"/>
      <c r="E148" s="309"/>
      <c r="F148" s="310"/>
      <c r="G148" s="310"/>
      <c r="H148" s="310"/>
      <c r="I148" s="310"/>
      <c r="J148" s="310"/>
      <c r="K148" s="310"/>
    </row>
    <row r="149" spans="1:11">
      <c r="A149" s="293"/>
      <c r="B149" s="293"/>
      <c r="C149" s="292"/>
      <c r="D149" s="292"/>
      <c r="E149" s="292"/>
      <c r="F149" s="292"/>
      <c r="G149" s="292"/>
      <c r="H149" s="292"/>
      <c r="I149" s="292"/>
      <c r="J149" s="292"/>
      <c r="K149" s="292"/>
    </row>
    <row r="150" spans="1:11">
      <c r="A150" s="129"/>
      <c r="B150" s="129"/>
      <c r="C150" s="292"/>
      <c r="D150" s="292"/>
      <c r="E150" s="292"/>
      <c r="F150" s="292"/>
      <c r="G150" s="292"/>
      <c r="H150" s="292"/>
      <c r="I150" s="292"/>
      <c r="J150" s="292"/>
      <c r="K150" s="292"/>
    </row>
    <row r="151" spans="1:11">
      <c r="A151" s="108"/>
      <c r="C151" s="292"/>
      <c r="D151" s="292"/>
      <c r="E151" s="292"/>
      <c r="F151" s="292"/>
      <c r="G151" s="292"/>
      <c r="H151" s="292"/>
      <c r="I151" s="292"/>
      <c r="J151" s="292"/>
      <c r="K151" s="292"/>
    </row>
    <row r="152" spans="1:11">
      <c r="A152" s="294"/>
      <c r="B152" s="294"/>
    </row>
    <row r="153" spans="1:11">
      <c r="A153" s="193"/>
      <c r="B153" s="295"/>
      <c r="C153" s="295"/>
      <c r="D153" s="295"/>
      <c r="E153" s="295"/>
      <c r="F153" s="64"/>
      <c r="G153" s="191"/>
      <c r="H153" s="319"/>
      <c r="I153" s="319"/>
      <c r="J153" s="319"/>
      <c r="K153" s="319"/>
    </row>
    <row r="154" spans="1:11">
      <c r="A154" s="190"/>
      <c r="B154" s="305"/>
      <c r="C154" s="305"/>
      <c r="D154" s="305"/>
      <c r="E154" s="305"/>
      <c r="F154" s="64"/>
      <c r="G154" s="190"/>
      <c r="H154" s="318"/>
      <c r="I154" s="318"/>
      <c r="J154" s="318"/>
      <c r="K154" s="318"/>
    </row>
    <row r="155" spans="1:11">
      <c r="A155" s="190"/>
      <c r="B155" s="305"/>
      <c r="C155" s="305"/>
      <c r="D155" s="305"/>
      <c r="E155" s="305"/>
      <c r="F155" s="64"/>
      <c r="G155" s="190"/>
      <c r="H155" s="318"/>
      <c r="I155" s="318"/>
      <c r="J155" s="318"/>
      <c r="K155" s="318"/>
    </row>
    <row r="156" spans="1:11">
      <c r="A156" s="190"/>
      <c r="B156" s="307"/>
      <c r="C156" s="307"/>
      <c r="D156" s="307"/>
      <c r="E156" s="307"/>
      <c r="F156" s="64"/>
      <c r="G156" s="190"/>
      <c r="H156" s="318"/>
      <c r="I156" s="318"/>
      <c r="J156" s="318"/>
      <c r="K156" s="318"/>
    </row>
    <row r="157" spans="1:11">
      <c r="A157" s="190"/>
      <c r="B157" s="307"/>
      <c r="C157" s="307"/>
      <c r="D157" s="307"/>
      <c r="E157" s="307"/>
      <c r="F157" s="64"/>
      <c r="G157" s="190"/>
      <c r="H157" s="319"/>
      <c r="I157" s="319"/>
      <c r="J157" s="319"/>
      <c r="K157" s="319"/>
    </row>
    <row r="159" spans="1:11">
      <c r="A159" s="189"/>
      <c r="B159" s="308"/>
      <c r="C159" s="308"/>
      <c r="D159" s="309"/>
      <c r="E159" s="309"/>
      <c r="F159" s="310"/>
      <c r="G159" s="310"/>
      <c r="H159" s="310"/>
      <c r="I159" s="310"/>
      <c r="J159" s="310"/>
      <c r="K159" s="310"/>
    </row>
    <row r="160" spans="1:11">
      <c r="A160" s="293"/>
      <c r="B160" s="293"/>
      <c r="C160" s="292"/>
      <c r="D160" s="292"/>
      <c r="E160" s="292"/>
      <c r="F160" s="292"/>
      <c r="G160" s="292"/>
      <c r="H160" s="292"/>
      <c r="I160" s="292"/>
      <c r="J160" s="292"/>
      <c r="K160" s="292"/>
    </row>
    <row r="161" spans="1:11">
      <c r="A161" s="129"/>
      <c r="B161" s="129"/>
      <c r="C161" s="292"/>
      <c r="D161" s="292"/>
      <c r="E161" s="292"/>
      <c r="F161" s="292"/>
      <c r="G161" s="292"/>
      <c r="H161" s="292"/>
      <c r="I161" s="292"/>
      <c r="J161" s="292"/>
      <c r="K161" s="292"/>
    </row>
    <row r="162" spans="1:11">
      <c r="A162" s="108"/>
      <c r="C162" s="292"/>
      <c r="D162" s="292"/>
      <c r="E162" s="292"/>
      <c r="F162" s="292"/>
      <c r="G162" s="292"/>
      <c r="H162" s="292"/>
      <c r="I162" s="292"/>
      <c r="J162" s="292"/>
      <c r="K162" s="292"/>
    </row>
    <row r="163" spans="1:11">
      <c r="A163" s="294"/>
      <c r="B163" s="294"/>
    </row>
    <row r="164" spans="1:11">
      <c r="A164" s="193"/>
      <c r="B164" s="295"/>
      <c r="C164" s="295"/>
      <c r="D164" s="295"/>
      <c r="E164" s="295"/>
      <c r="F164" s="64"/>
      <c r="G164" s="191"/>
      <c r="H164" s="317"/>
      <c r="I164" s="317"/>
      <c r="J164" s="317"/>
      <c r="K164" s="317"/>
    </row>
    <row r="165" spans="1:11">
      <c r="A165" s="190"/>
      <c r="B165" s="305"/>
      <c r="C165" s="305"/>
      <c r="D165" s="305"/>
      <c r="E165" s="305"/>
      <c r="F165" s="64"/>
      <c r="G165" s="190"/>
      <c r="H165" s="317"/>
      <c r="I165" s="317"/>
      <c r="J165" s="317"/>
      <c r="K165" s="317"/>
    </row>
    <row r="166" spans="1:11">
      <c r="A166" s="190"/>
      <c r="B166" s="311"/>
      <c r="C166" s="311"/>
      <c r="D166" s="311"/>
      <c r="E166" s="311"/>
      <c r="F166" s="64"/>
      <c r="G166" s="190"/>
      <c r="H166" s="317"/>
      <c r="I166" s="317"/>
      <c r="J166" s="317"/>
      <c r="K166" s="317"/>
    </row>
    <row r="167" spans="1:11">
      <c r="A167" s="190"/>
      <c r="B167" s="316"/>
      <c r="C167" s="316"/>
      <c r="D167" s="316"/>
      <c r="E167" s="316"/>
      <c r="F167" s="64"/>
      <c r="G167" s="190"/>
      <c r="H167" s="317"/>
      <c r="I167" s="317"/>
      <c r="J167" s="317"/>
      <c r="K167" s="317"/>
    </row>
    <row r="168" spans="1:11">
      <c r="A168" s="190"/>
      <c r="B168" s="316"/>
      <c r="C168" s="316"/>
      <c r="D168" s="316"/>
      <c r="E168" s="316"/>
      <c r="F168" s="64"/>
      <c r="G168" s="190"/>
      <c r="H168" s="317"/>
      <c r="I168" s="317"/>
      <c r="J168" s="317"/>
      <c r="K168" s="317"/>
    </row>
    <row r="169" spans="1:11">
      <c r="A169" s="189"/>
      <c r="B169" s="311"/>
      <c r="C169" s="311"/>
      <c r="D169" s="312"/>
      <c r="E169" s="312"/>
      <c r="F169" s="313"/>
      <c r="G169" s="311"/>
      <c r="H169" s="312"/>
      <c r="I169" s="312"/>
      <c r="J169" s="312"/>
      <c r="K169" s="312"/>
    </row>
    <row r="170" spans="1:11">
      <c r="A170" s="189"/>
      <c r="B170" s="311"/>
      <c r="C170" s="311"/>
      <c r="D170" s="312"/>
      <c r="E170" s="312"/>
      <c r="F170" s="313"/>
      <c r="G170" s="311"/>
      <c r="H170" s="314"/>
      <c r="I170" s="312"/>
      <c r="J170" s="314"/>
      <c r="K170" s="312"/>
    </row>
    <row r="171" spans="1:11">
      <c r="A171" s="189"/>
      <c r="B171" s="308"/>
      <c r="C171" s="308"/>
      <c r="D171" s="309"/>
      <c r="E171" s="309"/>
      <c r="F171" s="310"/>
      <c r="G171" s="310"/>
      <c r="H171" s="310"/>
      <c r="I171" s="310"/>
      <c r="J171" s="310"/>
      <c r="K171" s="310"/>
    </row>
    <row r="172" spans="1:11">
      <c r="A172" s="293"/>
      <c r="B172" s="293"/>
      <c r="C172" s="292"/>
      <c r="D172" s="292"/>
      <c r="E172" s="292"/>
      <c r="F172" s="292"/>
      <c r="G172" s="292"/>
      <c r="H172" s="292"/>
      <c r="I172" s="292"/>
      <c r="J172" s="292"/>
      <c r="K172" s="292"/>
    </row>
    <row r="173" spans="1:11">
      <c r="A173" s="129"/>
      <c r="B173" s="129"/>
      <c r="C173" s="292"/>
      <c r="D173" s="292"/>
      <c r="E173" s="292"/>
      <c r="F173" s="292"/>
      <c r="G173" s="292"/>
      <c r="H173" s="292"/>
      <c r="I173" s="292"/>
      <c r="J173" s="292"/>
      <c r="K173" s="292"/>
    </row>
    <row r="174" spans="1:11">
      <c r="A174" s="108"/>
      <c r="C174" s="292"/>
      <c r="D174" s="292"/>
      <c r="E174" s="292"/>
      <c r="F174" s="292"/>
      <c r="G174" s="292"/>
      <c r="H174" s="292"/>
      <c r="I174" s="292"/>
      <c r="J174" s="292"/>
      <c r="K174" s="292"/>
    </row>
    <row r="175" spans="1:11">
      <c r="A175" s="294"/>
      <c r="B175" s="294"/>
    </row>
    <row r="176" spans="1:11">
      <c r="A176" s="190"/>
      <c r="B176" s="295"/>
      <c r="C176" s="295"/>
      <c r="D176" s="295"/>
      <c r="E176" s="295"/>
      <c r="F176" s="64"/>
      <c r="G176" s="191"/>
      <c r="H176" s="305"/>
      <c r="I176" s="305"/>
      <c r="J176" s="305"/>
      <c r="K176" s="305"/>
    </row>
    <row r="177" spans="1:11">
      <c r="A177" s="190"/>
      <c r="B177" s="305"/>
      <c r="C177" s="305"/>
      <c r="D177" s="305"/>
      <c r="E177" s="305"/>
      <c r="F177" s="64"/>
      <c r="G177" s="190"/>
      <c r="H177" s="307"/>
      <c r="I177" s="307"/>
      <c r="J177" s="307"/>
      <c r="K177" s="307"/>
    </row>
    <row r="178" spans="1:11">
      <c r="A178" s="190"/>
      <c r="B178" s="305"/>
      <c r="C178" s="305"/>
      <c r="D178" s="305"/>
      <c r="E178" s="305"/>
      <c r="F178" s="64"/>
      <c r="G178" s="190"/>
      <c r="H178" s="307"/>
      <c r="I178" s="307"/>
      <c r="J178" s="307"/>
      <c r="K178" s="307"/>
    </row>
    <row r="179" spans="1:11">
      <c r="A179" s="190"/>
      <c r="B179" s="307"/>
      <c r="C179" s="307"/>
      <c r="D179" s="307"/>
      <c r="E179" s="307"/>
      <c r="F179" s="64"/>
      <c r="G179" s="190"/>
      <c r="H179" s="307"/>
      <c r="I179" s="307"/>
      <c r="J179" s="307"/>
      <c r="K179" s="307"/>
    </row>
    <row r="180" spans="1:11">
      <c r="A180" s="190"/>
      <c r="B180" s="307"/>
      <c r="C180" s="307"/>
      <c r="D180" s="307"/>
      <c r="E180" s="307"/>
      <c r="F180" s="64"/>
      <c r="G180" s="190"/>
      <c r="H180" s="305"/>
      <c r="I180" s="305"/>
      <c r="J180" s="305"/>
      <c r="K180" s="305"/>
    </row>
    <row r="182" spans="1:11">
      <c r="A182" s="189"/>
      <c r="B182" s="308"/>
      <c r="C182" s="308"/>
      <c r="D182" s="309"/>
      <c r="E182" s="309"/>
      <c r="F182" s="310"/>
      <c r="G182" s="310"/>
      <c r="H182" s="310"/>
      <c r="I182" s="310"/>
      <c r="J182" s="310"/>
      <c r="K182" s="310"/>
    </row>
    <row r="183" spans="1:11">
      <c r="A183" s="293"/>
      <c r="B183" s="293"/>
      <c r="C183" s="292"/>
      <c r="D183" s="292"/>
      <c r="E183" s="292"/>
      <c r="F183" s="292"/>
      <c r="G183" s="292"/>
      <c r="H183" s="292"/>
      <c r="I183" s="292"/>
      <c r="J183" s="292"/>
      <c r="K183" s="292"/>
    </row>
    <row r="184" spans="1:11">
      <c r="A184" s="129"/>
      <c r="B184" s="129"/>
      <c r="C184" s="292"/>
      <c r="D184" s="292"/>
      <c r="E184" s="292"/>
      <c r="F184" s="292"/>
      <c r="G184" s="292"/>
      <c r="H184" s="292"/>
      <c r="I184" s="292"/>
      <c r="J184" s="292"/>
      <c r="K184" s="292"/>
    </row>
    <row r="185" spans="1:11">
      <c r="A185" s="108"/>
      <c r="C185" s="292"/>
      <c r="D185" s="292"/>
      <c r="E185" s="292"/>
      <c r="F185" s="292"/>
      <c r="G185" s="292"/>
      <c r="H185" s="292"/>
      <c r="I185" s="292"/>
      <c r="J185" s="292"/>
      <c r="K185" s="292"/>
    </row>
    <row r="186" spans="1:11">
      <c r="A186" s="294"/>
      <c r="B186" s="294"/>
    </row>
    <row r="187" spans="1:11">
      <c r="A187" s="190"/>
      <c r="B187" s="295"/>
      <c r="C187" s="295"/>
      <c r="D187" s="295"/>
      <c r="E187" s="295"/>
      <c r="F187" s="64"/>
      <c r="G187" s="191"/>
      <c r="H187" s="296"/>
      <c r="I187" s="296"/>
      <c r="J187" s="296"/>
      <c r="K187" s="296"/>
    </row>
    <row r="188" spans="1:11">
      <c r="A188" s="190"/>
      <c r="B188" s="305"/>
      <c r="C188" s="305"/>
      <c r="D188" s="305"/>
      <c r="E188" s="305"/>
      <c r="F188" s="64"/>
      <c r="G188" s="190"/>
      <c r="H188" s="307"/>
      <c r="I188" s="306"/>
      <c r="J188" s="306"/>
      <c r="K188" s="306"/>
    </row>
    <row r="189" spans="1:11">
      <c r="A189" s="190"/>
      <c r="B189" s="305"/>
      <c r="C189" s="305"/>
      <c r="D189" s="305"/>
      <c r="E189" s="305"/>
      <c r="F189" s="64"/>
      <c r="G189" s="190"/>
      <c r="H189" s="306"/>
      <c r="I189" s="306"/>
      <c r="J189" s="306"/>
      <c r="K189" s="306"/>
    </row>
    <row r="190" spans="1:11">
      <c r="A190" s="190"/>
      <c r="B190" s="307"/>
      <c r="C190" s="307"/>
      <c r="D190" s="307"/>
      <c r="E190" s="307"/>
      <c r="F190" s="64"/>
      <c r="G190" s="190"/>
      <c r="H190" s="306"/>
      <c r="I190" s="306"/>
      <c r="J190" s="306"/>
      <c r="K190" s="306"/>
    </row>
    <row r="191" spans="1:11">
      <c r="A191" s="190"/>
      <c r="B191" s="307"/>
      <c r="C191" s="307"/>
      <c r="D191" s="307"/>
      <c r="E191" s="307"/>
      <c r="F191" s="64"/>
      <c r="G191" s="190"/>
      <c r="H191" s="296"/>
      <c r="I191" s="296"/>
      <c r="J191" s="296"/>
      <c r="K191" s="296"/>
    </row>
    <row r="193" spans="1:11">
      <c r="A193" s="189"/>
      <c r="B193" s="308"/>
      <c r="C193" s="308"/>
      <c r="D193" s="309"/>
      <c r="E193" s="309"/>
      <c r="F193" s="310"/>
      <c r="G193" s="310"/>
      <c r="H193" s="310"/>
      <c r="I193" s="310"/>
      <c r="J193" s="310"/>
      <c r="K193" s="310"/>
    </row>
    <row r="194" spans="1:11">
      <c r="A194" s="293"/>
      <c r="B194" s="293"/>
      <c r="C194" s="292"/>
      <c r="D194" s="292"/>
      <c r="E194" s="292"/>
      <c r="F194" s="292"/>
      <c r="G194" s="292"/>
      <c r="H194" s="292"/>
      <c r="I194" s="292"/>
      <c r="J194" s="292"/>
      <c r="K194" s="292"/>
    </row>
    <row r="195" spans="1:11">
      <c r="A195" s="129"/>
      <c r="B195" s="129"/>
      <c r="C195" s="292"/>
      <c r="D195" s="292"/>
      <c r="E195" s="292"/>
      <c r="F195" s="292"/>
      <c r="G195" s="292"/>
      <c r="H195" s="292"/>
      <c r="I195" s="292"/>
      <c r="J195" s="292"/>
      <c r="K195" s="292"/>
    </row>
    <row r="196" spans="1:11">
      <c r="A196" s="108"/>
      <c r="C196" s="292"/>
      <c r="D196" s="292"/>
      <c r="E196" s="292"/>
      <c r="F196" s="292"/>
      <c r="G196" s="292"/>
      <c r="H196" s="292"/>
      <c r="I196" s="292"/>
      <c r="J196" s="292"/>
      <c r="K196" s="292"/>
    </row>
    <row r="197" spans="1:11">
      <c r="A197" s="294"/>
      <c r="B197" s="294"/>
    </row>
    <row r="198" spans="1:11">
      <c r="A198" s="190"/>
      <c r="B198" s="295"/>
      <c r="C198" s="295"/>
      <c r="D198" s="295"/>
      <c r="E198" s="295"/>
      <c r="F198" s="64"/>
      <c r="G198" s="191"/>
      <c r="H198" s="296"/>
      <c r="I198" s="296"/>
      <c r="J198" s="296"/>
      <c r="K198" s="296"/>
    </row>
    <row r="199" spans="1:11">
      <c r="A199" s="190"/>
      <c r="B199" s="305"/>
      <c r="C199" s="305"/>
      <c r="D199" s="305"/>
      <c r="E199" s="305"/>
      <c r="F199" s="64"/>
      <c r="G199" s="190"/>
      <c r="H199" s="306"/>
      <c r="I199" s="306"/>
      <c r="J199" s="306"/>
      <c r="K199" s="306"/>
    </row>
    <row r="200" spans="1:11">
      <c r="A200" s="190"/>
      <c r="B200" s="305"/>
      <c r="C200" s="305"/>
      <c r="D200" s="305"/>
      <c r="E200" s="305"/>
      <c r="F200" s="64"/>
      <c r="G200" s="190"/>
      <c r="H200" s="306"/>
      <c r="I200" s="306"/>
      <c r="J200" s="306"/>
      <c r="K200" s="306"/>
    </row>
    <row r="201" spans="1:11">
      <c r="A201" s="190"/>
      <c r="B201" s="307"/>
      <c r="C201" s="307"/>
      <c r="D201" s="307"/>
      <c r="E201" s="307"/>
      <c r="F201" s="64"/>
      <c r="G201" s="190"/>
      <c r="H201" s="306"/>
      <c r="I201" s="306"/>
      <c r="J201" s="306"/>
      <c r="K201" s="306"/>
    </row>
    <row r="202" spans="1:11">
      <c r="A202" s="190"/>
      <c r="B202" s="307"/>
      <c r="C202" s="307"/>
      <c r="D202" s="307"/>
      <c r="E202" s="307"/>
      <c r="F202" s="64"/>
      <c r="G202" s="190"/>
      <c r="H202" s="296"/>
      <c r="I202" s="296"/>
      <c r="J202" s="296"/>
      <c r="K202" s="296"/>
    </row>
    <row r="204" spans="1:11">
      <c r="A204" s="189"/>
      <c r="B204" s="308"/>
      <c r="C204" s="308"/>
      <c r="D204" s="309"/>
      <c r="E204" s="309"/>
      <c r="F204" s="310"/>
      <c r="G204" s="310"/>
      <c r="H204" s="310"/>
      <c r="I204" s="310"/>
      <c r="J204" s="310"/>
      <c r="K204" s="310"/>
    </row>
    <row r="205" spans="1:11">
      <c r="A205" s="293"/>
      <c r="B205" s="293"/>
      <c r="C205" s="292"/>
      <c r="D205" s="292"/>
      <c r="E205" s="292"/>
      <c r="F205" s="292"/>
      <c r="G205" s="292"/>
      <c r="H205" s="292"/>
      <c r="I205" s="292"/>
      <c r="J205" s="292"/>
      <c r="K205" s="292"/>
    </row>
    <row r="206" spans="1:11">
      <c r="A206" s="129"/>
      <c r="B206" s="129"/>
      <c r="C206" s="292"/>
      <c r="D206" s="292"/>
      <c r="E206" s="292"/>
      <c r="F206" s="292"/>
      <c r="G206" s="292"/>
      <c r="H206" s="292"/>
      <c r="I206" s="292"/>
      <c r="J206" s="292"/>
      <c r="K206" s="292"/>
    </row>
    <row r="207" spans="1:11">
      <c r="A207" s="108"/>
      <c r="C207" s="292"/>
      <c r="D207" s="292"/>
      <c r="E207" s="292"/>
      <c r="F207" s="292"/>
      <c r="G207" s="292"/>
      <c r="H207" s="292"/>
      <c r="I207" s="292"/>
      <c r="J207" s="292"/>
      <c r="K207" s="292"/>
    </row>
    <row r="208" spans="1:11">
      <c r="A208" s="294"/>
      <c r="B208" s="294"/>
    </row>
    <row r="209" spans="1:11">
      <c r="A209" s="190"/>
      <c r="B209" s="295"/>
      <c r="C209" s="295"/>
      <c r="D209" s="295"/>
      <c r="E209" s="295"/>
      <c r="F209" s="64"/>
      <c r="G209" s="191"/>
      <c r="H209" s="296"/>
      <c r="I209" s="296"/>
      <c r="J209" s="296"/>
      <c r="K209" s="296"/>
    </row>
    <row r="210" spans="1:11">
      <c r="A210" s="190"/>
      <c r="B210" s="305"/>
      <c r="C210" s="305"/>
      <c r="D210" s="305"/>
      <c r="E210" s="305"/>
      <c r="F210" s="64"/>
      <c r="G210" s="190"/>
      <c r="H210" s="306"/>
      <c r="I210" s="306"/>
      <c r="J210" s="306"/>
      <c r="K210" s="306"/>
    </row>
    <row r="211" spans="1:11">
      <c r="A211" s="190"/>
      <c r="B211" s="305"/>
      <c r="C211" s="305"/>
      <c r="D211" s="305"/>
      <c r="E211" s="305"/>
      <c r="F211" s="64"/>
      <c r="G211" s="190"/>
      <c r="H211" s="306"/>
      <c r="I211" s="306"/>
      <c r="J211" s="306"/>
      <c r="K211" s="306"/>
    </row>
    <row r="212" spans="1:11">
      <c r="A212" s="190"/>
      <c r="B212" s="307"/>
      <c r="C212" s="307"/>
      <c r="D212" s="307"/>
      <c r="E212" s="307"/>
      <c r="F212" s="64"/>
      <c r="G212" s="190"/>
      <c r="H212" s="306"/>
      <c r="I212" s="306"/>
      <c r="J212" s="306"/>
      <c r="K212" s="306"/>
    </row>
    <row r="213" spans="1:11">
      <c r="A213" s="190"/>
      <c r="B213" s="307"/>
      <c r="C213" s="307"/>
      <c r="D213" s="307"/>
      <c r="E213" s="307"/>
      <c r="F213" s="64"/>
      <c r="G213" s="190"/>
      <c r="H213" s="296"/>
      <c r="I213" s="296"/>
      <c r="J213" s="296"/>
      <c r="K213" s="296"/>
    </row>
    <row r="215" spans="1:11">
      <c r="A215" s="189"/>
      <c r="B215" s="315"/>
      <c r="C215" s="308"/>
      <c r="D215" s="309"/>
      <c r="E215" s="309"/>
      <c r="F215" s="310"/>
      <c r="G215" s="310"/>
      <c r="H215" s="310"/>
      <c r="I215" s="310"/>
      <c r="J215" s="310"/>
      <c r="K215" s="310"/>
    </row>
    <row r="216" spans="1:11">
      <c r="A216" s="293"/>
      <c r="B216" s="293"/>
      <c r="C216" s="292"/>
      <c r="D216" s="292"/>
      <c r="E216" s="292"/>
      <c r="F216" s="292"/>
      <c r="G216" s="292"/>
      <c r="H216" s="292"/>
      <c r="I216" s="292"/>
      <c r="J216" s="292"/>
      <c r="K216" s="292"/>
    </row>
    <row r="217" spans="1:11">
      <c r="A217" s="129"/>
      <c r="B217" s="129"/>
      <c r="C217" s="292"/>
      <c r="D217" s="292"/>
      <c r="E217" s="292"/>
      <c r="F217" s="292"/>
      <c r="G217" s="292"/>
      <c r="H217" s="292"/>
      <c r="I217" s="292"/>
      <c r="J217" s="292"/>
      <c r="K217" s="292"/>
    </row>
    <row r="218" spans="1:11">
      <c r="A218" s="108"/>
      <c r="C218" s="292"/>
      <c r="D218" s="292"/>
      <c r="E218" s="292"/>
      <c r="F218" s="292"/>
      <c r="G218" s="292"/>
      <c r="H218" s="292"/>
      <c r="I218" s="292"/>
      <c r="J218" s="292"/>
      <c r="K218" s="292"/>
    </row>
    <row r="219" spans="1:11">
      <c r="A219" s="294"/>
      <c r="B219" s="294"/>
    </row>
    <row r="220" spans="1:11">
      <c r="A220" s="190"/>
      <c r="B220" s="295"/>
      <c r="C220" s="295"/>
      <c r="D220" s="295"/>
      <c r="E220" s="295"/>
      <c r="F220" s="64"/>
      <c r="G220" s="191"/>
      <c r="H220" s="296"/>
      <c r="I220" s="296"/>
      <c r="J220" s="296"/>
      <c r="K220" s="296"/>
    </row>
    <row r="221" spans="1:11">
      <c r="A221" s="190"/>
      <c r="B221" s="305"/>
      <c r="C221" s="305"/>
      <c r="D221" s="305"/>
      <c r="E221" s="305"/>
      <c r="F221" s="64"/>
      <c r="G221" s="190"/>
      <c r="H221" s="306"/>
      <c r="I221" s="306"/>
      <c r="J221" s="306"/>
      <c r="K221" s="306"/>
    </row>
    <row r="222" spans="1:11">
      <c r="A222" s="190"/>
      <c r="B222" s="305"/>
      <c r="C222" s="305"/>
      <c r="D222" s="305"/>
      <c r="E222" s="305"/>
      <c r="F222" s="64"/>
      <c r="G222" s="190"/>
      <c r="H222" s="306"/>
      <c r="I222" s="306"/>
      <c r="J222" s="306"/>
      <c r="K222" s="306"/>
    </row>
    <row r="223" spans="1:11">
      <c r="A223" s="190"/>
      <c r="B223" s="307"/>
      <c r="C223" s="307"/>
      <c r="D223" s="307"/>
      <c r="E223" s="307"/>
      <c r="F223" s="64"/>
      <c r="G223" s="190"/>
      <c r="H223" s="306"/>
      <c r="I223" s="306"/>
      <c r="J223" s="306"/>
      <c r="K223" s="306"/>
    </row>
    <row r="224" spans="1:11">
      <c r="A224" s="190"/>
      <c r="B224" s="307"/>
      <c r="C224" s="307"/>
      <c r="D224" s="307"/>
      <c r="E224" s="307"/>
      <c r="F224" s="64"/>
      <c r="G224" s="190"/>
      <c r="H224" s="296"/>
      <c r="I224" s="296"/>
      <c r="J224" s="296"/>
      <c r="K224" s="296"/>
    </row>
    <row r="225" spans="1:11">
      <c r="A225" s="189"/>
      <c r="B225" s="311"/>
      <c r="C225" s="311"/>
      <c r="D225" s="312"/>
      <c r="E225" s="312"/>
      <c r="F225" s="313"/>
      <c r="G225" s="311"/>
      <c r="H225" s="312"/>
      <c r="I225" s="312"/>
      <c r="J225" s="312"/>
      <c r="K225" s="312"/>
    </row>
    <row r="226" spans="1:11">
      <c r="A226" s="189"/>
      <c r="B226" s="311"/>
      <c r="C226" s="311"/>
      <c r="D226" s="312"/>
      <c r="E226" s="312"/>
      <c r="F226" s="313"/>
      <c r="G226" s="311"/>
      <c r="H226" s="314"/>
      <c r="I226" s="312"/>
      <c r="J226" s="314"/>
      <c r="K226" s="312"/>
    </row>
    <row r="227" spans="1:11">
      <c r="A227" s="189"/>
      <c r="B227" s="308"/>
      <c r="C227" s="308"/>
      <c r="D227" s="309"/>
      <c r="E227" s="309"/>
      <c r="F227" s="310"/>
      <c r="G227" s="310"/>
      <c r="H227" s="310"/>
      <c r="I227" s="310"/>
      <c r="J227" s="310"/>
      <c r="K227" s="310"/>
    </row>
    <row r="228" spans="1:11">
      <c r="A228" s="293"/>
      <c r="B228" s="293"/>
      <c r="C228" s="292"/>
      <c r="D228" s="292"/>
      <c r="E228" s="292"/>
      <c r="F228" s="292"/>
      <c r="G228" s="292"/>
      <c r="H228" s="292"/>
      <c r="I228" s="292"/>
      <c r="J228" s="292"/>
      <c r="K228" s="292"/>
    </row>
    <row r="229" spans="1:11">
      <c r="A229" s="129"/>
      <c r="B229" s="129"/>
      <c r="C229" s="292"/>
      <c r="D229" s="292"/>
      <c r="E229" s="292"/>
      <c r="F229" s="292"/>
      <c r="G229" s="292"/>
      <c r="H229" s="292"/>
      <c r="I229" s="292"/>
      <c r="J229" s="292"/>
      <c r="K229" s="292"/>
    </row>
    <row r="230" spans="1:11">
      <c r="A230" s="108"/>
      <c r="C230" s="292"/>
      <c r="D230" s="292"/>
      <c r="E230" s="292"/>
      <c r="F230" s="292"/>
      <c r="G230" s="292"/>
      <c r="H230" s="292"/>
      <c r="I230" s="292"/>
      <c r="J230" s="292"/>
      <c r="K230" s="292"/>
    </row>
    <row r="231" spans="1:11">
      <c r="A231" s="294"/>
      <c r="B231" s="294"/>
    </row>
    <row r="232" spans="1:11">
      <c r="A232" s="190"/>
      <c r="B232" s="295"/>
      <c r="C232" s="295"/>
      <c r="D232" s="295"/>
      <c r="E232" s="295"/>
      <c r="F232" s="64"/>
      <c r="G232" s="191"/>
      <c r="H232" s="296"/>
      <c r="I232" s="296"/>
      <c r="J232" s="296"/>
      <c r="K232" s="296"/>
    </row>
    <row r="233" spans="1:11">
      <c r="A233" s="190"/>
      <c r="B233" s="305"/>
      <c r="C233" s="305"/>
      <c r="D233" s="305"/>
      <c r="E233" s="305"/>
      <c r="F233" s="64"/>
      <c r="G233" s="190"/>
      <c r="H233" s="306"/>
      <c r="I233" s="306"/>
      <c r="J233" s="306"/>
      <c r="K233" s="306"/>
    </row>
    <row r="234" spans="1:11">
      <c r="A234" s="190"/>
      <c r="B234" s="305"/>
      <c r="C234" s="305"/>
      <c r="D234" s="305"/>
      <c r="E234" s="305"/>
      <c r="F234" s="64"/>
      <c r="G234" s="190"/>
      <c r="H234" s="306"/>
      <c r="I234" s="306"/>
      <c r="J234" s="306"/>
      <c r="K234" s="306"/>
    </row>
    <row r="235" spans="1:11">
      <c r="A235" s="190"/>
      <c r="B235" s="307"/>
      <c r="C235" s="307"/>
      <c r="D235" s="307"/>
      <c r="E235" s="307"/>
      <c r="F235" s="64"/>
      <c r="G235" s="190"/>
      <c r="H235" s="306"/>
      <c r="I235" s="306"/>
      <c r="J235" s="306"/>
      <c r="K235" s="306"/>
    </row>
    <row r="236" spans="1:11">
      <c r="A236" s="190"/>
      <c r="B236" s="307"/>
      <c r="C236" s="307"/>
      <c r="D236" s="307"/>
      <c r="E236" s="307"/>
      <c r="F236" s="64"/>
      <c r="G236" s="190"/>
      <c r="H236" s="296"/>
      <c r="I236" s="296"/>
      <c r="J236" s="296"/>
      <c r="K236" s="296"/>
    </row>
    <row r="238" spans="1:11">
      <c r="A238" s="189"/>
      <c r="B238" s="308"/>
      <c r="C238" s="308"/>
      <c r="D238" s="309"/>
      <c r="E238" s="309"/>
      <c r="F238" s="310"/>
      <c r="G238" s="310"/>
      <c r="H238" s="310"/>
      <c r="I238" s="310"/>
      <c r="J238" s="310"/>
      <c r="K238" s="310"/>
    </row>
    <row r="239" spans="1:11">
      <c r="A239" s="293"/>
      <c r="B239" s="293"/>
      <c r="C239" s="292"/>
      <c r="D239" s="292"/>
      <c r="E239" s="292"/>
      <c r="F239" s="292"/>
      <c r="G239" s="292"/>
      <c r="H239" s="292"/>
      <c r="I239" s="292"/>
      <c r="J239" s="292"/>
      <c r="K239" s="292"/>
    </row>
    <row r="240" spans="1:11">
      <c r="A240" s="129"/>
      <c r="B240" s="129"/>
      <c r="C240" s="292"/>
      <c r="D240" s="292"/>
      <c r="E240" s="292"/>
      <c r="F240" s="292"/>
      <c r="G240" s="292"/>
      <c r="H240" s="292"/>
      <c r="I240" s="292"/>
      <c r="J240" s="292"/>
      <c r="K240" s="292"/>
    </row>
    <row r="241" spans="1:11">
      <c r="A241" s="108"/>
      <c r="C241" s="292"/>
      <c r="D241" s="292"/>
      <c r="E241" s="292"/>
      <c r="F241" s="292"/>
      <c r="G241" s="292"/>
      <c r="H241" s="292"/>
      <c r="I241" s="292"/>
      <c r="J241" s="292"/>
      <c r="K241" s="292"/>
    </row>
    <row r="242" spans="1:11">
      <c r="A242" s="294"/>
      <c r="B242" s="294"/>
    </row>
    <row r="243" spans="1:11">
      <c r="A243" s="190"/>
      <c r="B243" s="295"/>
      <c r="C243" s="295"/>
      <c r="D243" s="295"/>
      <c r="E243" s="295"/>
      <c r="F243" s="64"/>
      <c r="G243" s="191"/>
      <c r="H243" s="305"/>
      <c r="I243" s="305"/>
      <c r="J243" s="305"/>
      <c r="K243" s="305"/>
    </row>
    <row r="244" spans="1:11">
      <c r="A244" s="190"/>
      <c r="B244" s="305"/>
      <c r="C244" s="305"/>
      <c r="D244" s="305"/>
      <c r="E244" s="305"/>
      <c r="F244" s="64"/>
      <c r="G244" s="190"/>
      <c r="H244" s="306"/>
      <c r="I244" s="306"/>
      <c r="J244" s="306"/>
      <c r="K244" s="306"/>
    </row>
    <row r="245" spans="1:11">
      <c r="A245" s="190"/>
      <c r="B245" s="305"/>
      <c r="C245" s="305"/>
      <c r="D245" s="305"/>
      <c r="E245" s="305"/>
      <c r="F245" s="64"/>
      <c r="G245" s="190"/>
      <c r="H245" s="306"/>
      <c r="I245" s="306"/>
      <c r="J245" s="306"/>
      <c r="K245" s="306"/>
    </row>
    <row r="246" spans="1:11">
      <c r="A246" s="190"/>
      <c r="B246" s="307"/>
      <c r="C246" s="307"/>
      <c r="D246" s="307"/>
      <c r="E246" s="307"/>
      <c r="F246" s="64"/>
      <c r="G246" s="190"/>
      <c r="H246" s="306"/>
      <c r="I246" s="306"/>
      <c r="J246" s="306"/>
      <c r="K246" s="306"/>
    </row>
    <row r="247" spans="1:11">
      <c r="A247" s="190"/>
      <c r="B247" s="307"/>
      <c r="C247" s="307"/>
      <c r="D247" s="307"/>
      <c r="E247" s="307"/>
      <c r="F247" s="64"/>
      <c r="G247" s="190"/>
      <c r="H247" s="296"/>
      <c r="I247" s="296"/>
      <c r="J247" s="296"/>
      <c r="K247" s="296"/>
    </row>
    <row r="249" spans="1:11">
      <c r="A249" s="189"/>
      <c r="B249" s="308"/>
      <c r="C249" s="308"/>
      <c r="D249" s="309"/>
      <c r="E249" s="309"/>
      <c r="F249" s="310"/>
      <c r="G249" s="310"/>
      <c r="H249" s="310"/>
      <c r="I249" s="310"/>
      <c r="J249" s="310"/>
      <c r="K249" s="310"/>
    </row>
    <row r="250" spans="1:11">
      <c r="A250" s="293"/>
      <c r="B250" s="293"/>
      <c r="C250" s="292"/>
      <c r="D250" s="292"/>
      <c r="E250" s="292"/>
      <c r="F250" s="292"/>
      <c r="G250" s="292"/>
      <c r="H250" s="292"/>
      <c r="I250" s="292"/>
      <c r="J250" s="292"/>
      <c r="K250" s="292"/>
    </row>
    <row r="251" spans="1:11">
      <c r="A251" s="129"/>
      <c r="B251" s="129"/>
      <c r="C251" s="292"/>
      <c r="D251" s="292"/>
      <c r="E251" s="292"/>
      <c r="F251" s="292"/>
      <c r="G251" s="292"/>
      <c r="H251" s="292"/>
      <c r="I251" s="292"/>
      <c r="J251" s="292"/>
      <c r="K251" s="292"/>
    </row>
    <row r="252" spans="1:11">
      <c r="A252" s="108"/>
      <c r="C252" s="292"/>
      <c r="D252" s="292"/>
      <c r="E252" s="292"/>
      <c r="F252" s="292"/>
      <c r="G252" s="292"/>
      <c r="H252" s="292"/>
      <c r="I252" s="292"/>
      <c r="J252" s="292"/>
      <c r="K252" s="292"/>
    </row>
    <row r="253" spans="1:11">
      <c r="A253" s="294"/>
      <c r="B253" s="294"/>
    </row>
    <row r="254" spans="1:11">
      <c r="A254" s="190"/>
      <c r="B254" s="295"/>
      <c r="C254" s="295"/>
      <c r="D254" s="295"/>
      <c r="E254" s="295"/>
      <c r="F254" s="64"/>
      <c r="G254" s="191"/>
      <c r="H254" s="296"/>
      <c r="I254" s="296"/>
      <c r="J254" s="296"/>
      <c r="K254" s="296"/>
    </row>
    <row r="255" spans="1:11">
      <c r="A255" s="190"/>
      <c r="B255" s="305"/>
      <c r="C255" s="305"/>
      <c r="D255" s="305"/>
      <c r="E255" s="305"/>
      <c r="F255" s="64"/>
      <c r="G255" s="190"/>
      <c r="H255" s="306"/>
      <c r="I255" s="306"/>
      <c r="J255" s="306"/>
      <c r="K255" s="306"/>
    </row>
    <row r="256" spans="1:11">
      <c r="A256" s="190"/>
      <c r="B256" s="305"/>
      <c r="C256" s="305"/>
      <c r="D256" s="305"/>
      <c r="E256" s="305"/>
      <c r="F256" s="64"/>
      <c r="G256" s="190"/>
      <c r="H256" s="306"/>
      <c r="I256" s="306"/>
      <c r="J256" s="306"/>
      <c r="K256" s="306"/>
    </row>
    <row r="257" spans="1:11">
      <c r="A257" s="190"/>
      <c r="B257" s="307"/>
      <c r="C257" s="307"/>
      <c r="D257" s="307"/>
      <c r="E257" s="307"/>
      <c r="F257" s="64"/>
      <c r="G257" s="190"/>
      <c r="H257" s="306"/>
      <c r="I257" s="306"/>
      <c r="J257" s="306"/>
      <c r="K257" s="306"/>
    </row>
    <row r="258" spans="1:11">
      <c r="A258" s="190"/>
      <c r="B258" s="307"/>
      <c r="C258" s="307"/>
      <c r="D258" s="307"/>
      <c r="E258" s="307"/>
      <c r="F258" s="64"/>
      <c r="G258" s="190"/>
      <c r="H258" s="296"/>
      <c r="I258" s="296"/>
      <c r="J258" s="296"/>
      <c r="K258" s="296"/>
    </row>
    <row r="260" spans="1:11">
      <c r="A260" s="189"/>
      <c r="B260" s="308"/>
      <c r="C260" s="308"/>
      <c r="D260" s="309"/>
      <c r="E260" s="309"/>
      <c r="F260" s="310"/>
      <c r="G260" s="310"/>
      <c r="H260" s="310"/>
      <c r="I260" s="310"/>
      <c r="J260" s="310"/>
      <c r="K260" s="310"/>
    </row>
    <row r="261" spans="1:11">
      <c r="A261" s="293"/>
      <c r="B261" s="293"/>
      <c r="C261" s="292"/>
      <c r="D261" s="292"/>
      <c r="E261" s="292"/>
      <c r="F261" s="292"/>
      <c r="G261" s="292"/>
      <c r="H261" s="292"/>
      <c r="I261" s="292"/>
      <c r="J261" s="292"/>
      <c r="K261" s="292"/>
    </row>
    <row r="262" spans="1:11">
      <c r="A262" s="129"/>
      <c r="B262" s="129"/>
      <c r="C262" s="292"/>
      <c r="D262" s="292"/>
      <c r="E262" s="292"/>
      <c r="F262" s="292"/>
      <c r="G262" s="292"/>
      <c r="H262" s="292"/>
      <c r="I262" s="292"/>
      <c r="J262" s="292"/>
      <c r="K262" s="292"/>
    </row>
    <row r="263" spans="1:11">
      <c r="A263" s="108"/>
      <c r="C263" s="292"/>
      <c r="D263" s="292"/>
      <c r="E263" s="292"/>
      <c r="F263" s="292"/>
      <c r="G263" s="292"/>
      <c r="H263" s="292"/>
      <c r="I263" s="292"/>
      <c r="J263" s="292"/>
      <c r="K263" s="292"/>
    </row>
    <row r="264" spans="1:11">
      <c r="A264" s="294"/>
      <c r="B264" s="294"/>
    </row>
    <row r="265" spans="1:11">
      <c r="A265" s="190"/>
      <c r="B265" s="295"/>
      <c r="C265" s="295"/>
      <c r="D265" s="295"/>
      <c r="E265" s="295"/>
      <c r="F265" s="64"/>
      <c r="G265" s="191"/>
      <c r="H265" s="296"/>
      <c r="I265" s="296"/>
      <c r="J265" s="296"/>
      <c r="K265" s="296"/>
    </row>
    <row r="266" spans="1:11">
      <c r="A266" s="190"/>
      <c r="B266" s="305"/>
      <c r="C266" s="305"/>
      <c r="D266" s="305"/>
      <c r="E266" s="305"/>
      <c r="F266" s="64"/>
      <c r="G266" s="190"/>
      <c r="H266" s="306"/>
      <c r="I266" s="306"/>
      <c r="J266" s="306"/>
      <c r="K266" s="306"/>
    </row>
    <row r="267" spans="1:11">
      <c r="A267" s="190"/>
      <c r="B267" s="305"/>
      <c r="C267" s="305"/>
      <c r="D267" s="305"/>
      <c r="E267" s="305"/>
      <c r="F267" s="64"/>
      <c r="G267" s="190"/>
      <c r="H267" s="306"/>
      <c r="I267" s="306"/>
      <c r="J267" s="306"/>
      <c r="K267" s="306"/>
    </row>
    <row r="268" spans="1:11">
      <c r="A268" s="190"/>
      <c r="B268" s="307"/>
      <c r="C268" s="307"/>
      <c r="D268" s="307"/>
      <c r="E268" s="307"/>
      <c r="F268" s="64"/>
      <c r="G268" s="190"/>
      <c r="H268" s="306"/>
      <c r="I268" s="306"/>
      <c r="J268" s="306"/>
      <c r="K268" s="306"/>
    </row>
    <row r="269" spans="1:11">
      <c r="A269" s="190"/>
      <c r="B269" s="307"/>
      <c r="C269" s="307"/>
      <c r="D269" s="307"/>
      <c r="E269" s="307"/>
      <c r="F269" s="64"/>
      <c r="G269" s="190"/>
      <c r="H269" s="296"/>
      <c r="I269" s="296"/>
      <c r="J269" s="296"/>
      <c r="K269" s="296"/>
    </row>
    <row r="271" spans="1:11">
      <c r="A271" s="189"/>
      <c r="B271" s="308"/>
      <c r="C271" s="308"/>
      <c r="D271" s="309"/>
      <c r="E271" s="309"/>
      <c r="F271" s="310"/>
      <c r="G271" s="310"/>
      <c r="H271" s="310"/>
      <c r="I271" s="310"/>
      <c r="J271" s="310"/>
      <c r="K271" s="310"/>
    </row>
    <row r="272" spans="1:11">
      <c r="A272" s="293"/>
      <c r="B272" s="293"/>
      <c r="C272" s="292"/>
      <c r="D272" s="292"/>
      <c r="E272" s="292"/>
      <c r="F272" s="292"/>
      <c r="G272" s="292"/>
      <c r="H272" s="292"/>
      <c r="I272" s="292"/>
      <c r="J272" s="292"/>
      <c r="K272" s="292"/>
    </row>
    <row r="273" spans="1:11">
      <c r="A273" s="129"/>
      <c r="B273" s="129"/>
      <c r="C273" s="292"/>
      <c r="D273" s="292"/>
      <c r="E273" s="292"/>
      <c r="F273" s="292"/>
      <c r="G273" s="292"/>
      <c r="H273" s="292"/>
      <c r="I273" s="292"/>
      <c r="J273" s="292"/>
      <c r="K273" s="292"/>
    </row>
    <row r="274" spans="1:11">
      <c r="A274" s="108"/>
      <c r="C274" s="292"/>
      <c r="D274" s="292"/>
      <c r="E274" s="292"/>
      <c r="F274" s="292"/>
      <c r="G274" s="292"/>
      <c r="H274" s="292"/>
      <c r="I274" s="292"/>
      <c r="J274" s="292"/>
      <c r="K274" s="292"/>
    </row>
    <row r="275" spans="1:11">
      <c r="A275" s="294"/>
      <c r="B275" s="294"/>
    </row>
    <row r="276" spans="1:11">
      <c r="A276" s="190"/>
      <c r="B276" s="295"/>
      <c r="C276" s="295"/>
      <c r="D276" s="295"/>
      <c r="E276" s="295"/>
      <c r="F276" s="64"/>
      <c r="G276" s="191"/>
      <c r="H276" s="296"/>
      <c r="I276" s="296"/>
      <c r="J276" s="296"/>
      <c r="K276" s="296"/>
    </row>
    <row r="277" spans="1:11">
      <c r="A277" s="190"/>
      <c r="B277" s="305"/>
      <c r="C277" s="305"/>
      <c r="D277" s="305"/>
      <c r="E277" s="305"/>
      <c r="F277" s="64"/>
      <c r="G277" s="190"/>
      <c r="H277" s="306"/>
      <c r="I277" s="306"/>
      <c r="J277" s="306"/>
      <c r="K277" s="306"/>
    </row>
    <row r="278" spans="1:11">
      <c r="A278" s="190"/>
      <c r="B278" s="305"/>
      <c r="C278" s="305"/>
      <c r="D278" s="305"/>
      <c r="E278" s="305"/>
      <c r="F278" s="64"/>
      <c r="G278" s="190"/>
      <c r="H278" s="306"/>
      <c r="I278" s="306"/>
      <c r="J278" s="306"/>
      <c r="K278" s="306"/>
    </row>
    <row r="279" spans="1:11">
      <c r="A279" s="190"/>
      <c r="B279" s="307"/>
      <c r="C279" s="307"/>
      <c r="D279" s="307"/>
      <c r="E279" s="307"/>
      <c r="F279" s="64"/>
      <c r="G279" s="190"/>
      <c r="H279" s="306"/>
      <c r="I279" s="306"/>
      <c r="J279" s="306"/>
      <c r="K279" s="306"/>
    </row>
    <row r="280" spans="1:11">
      <c r="A280" s="190"/>
      <c r="B280" s="307"/>
      <c r="C280" s="307"/>
      <c r="D280" s="307"/>
      <c r="E280" s="307"/>
      <c r="F280" s="64"/>
      <c r="G280" s="190"/>
      <c r="H280" s="296"/>
      <c r="I280" s="296"/>
      <c r="J280" s="296"/>
      <c r="K280" s="296"/>
    </row>
    <row r="281" spans="1:11">
      <c r="A281" s="189"/>
      <c r="B281" s="311"/>
      <c r="C281" s="311"/>
      <c r="D281" s="312"/>
      <c r="E281" s="312"/>
      <c r="F281" s="313"/>
      <c r="G281" s="311"/>
      <c r="H281" s="312"/>
      <c r="I281" s="312"/>
      <c r="J281" s="312"/>
      <c r="K281" s="312"/>
    </row>
    <row r="282" spans="1:11">
      <c r="A282" s="189"/>
      <c r="B282" s="311"/>
      <c r="C282" s="311"/>
      <c r="D282" s="312"/>
      <c r="E282" s="312"/>
      <c r="F282" s="313"/>
      <c r="G282" s="311"/>
      <c r="H282" s="314"/>
      <c r="I282" s="312"/>
      <c r="J282" s="314"/>
      <c r="K282" s="312"/>
    </row>
    <row r="283" spans="1:11">
      <c r="A283" s="189"/>
      <c r="B283" s="308"/>
      <c r="C283" s="308"/>
      <c r="D283" s="309"/>
      <c r="E283" s="309"/>
      <c r="F283" s="310"/>
      <c r="G283" s="310"/>
      <c r="H283" s="310"/>
      <c r="I283" s="310"/>
      <c r="J283" s="310"/>
      <c r="K283" s="310"/>
    </row>
    <row r="284" spans="1:11">
      <c r="A284" s="293"/>
      <c r="B284" s="293"/>
      <c r="C284" s="292"/>
      <c r="D284" s="292"/>
      <c r="E284" s="292"/>
      <c r="F284" s="292"/>
      <c r="G284" s="292"/>
      <c r="H284" s="292"/>
      <c r="I284" s="292"/>
      <c r="J284" s="292"/>
      <c r="K284" s="292"/>
    </row>
    <row r="285" spans="1:11">
      <c r="A285" s="129"/>
      <c r="B285" s="129"/>
      <c r="C285" s="292"/>
      <c r="D285" s="292"/>
      <c r="E285" s="292"/>
      <c r="F285" s="292"/>
      <c r="G285" s="292"/>
      <c r="H285" s="292"/>
      <c r="I285" s="292"/>
      <c r="J285" s="292"/>
      <c r="K285" s="292"/>
    </row>
    <row r="286" spans="1:11">
      <c r="A286" s="108"/>
      <c r="C286" s="292"/>
      <c r="D286" s="292"/>
      <c r="E286" s="292"/>
      <c r="F286" s="292"/>
      <c r="G286" s="292"/>
      <c r="H286" s="292"/>
      <c r="I286" s="292"/>
      <c r="J286" s="292"/>
      <c r="K286" s="292"/>
    </row>
    <row r="287" spans="1:11">
      <c r="A287" s="294"/>
      <c r="B287" s="294"/>
    </row>
    <row r="288" spans="1:11">
      <c r="A288" s="190"/>
      <c r="B288" s="295"/>
      <c r="C288" s="295"/>
      <c r="D288" s="295"/>
      <c r="E288" s="295"/>
      <c r="F288" s="64"/>
      <c r="G288" s="191"/>
      <c r="H288" s="296"/>
      <c r="I288" s="296"/>
      <c r="J288" s="296"/>
      <c r="K288" s="296"/>
    </row>
    <row r="289" spans="1:11">
      <c r="A289" s="190"/>
      <c r="B289" s="305"/>
      <c r="C289" s="305"/>
      <c r="D289" s="305"/>
      <c r="E289" s="305"/>
      <c r="F289" s="64"/>
      <c r="G289" s="190"/>
      <c r="H289" s="306"/>
      <c r="I289" s="306"/>
      <c r="J289" s="306"/>
      <c r="K289" s="306"/>
    </row>
    <row r="290" spans="1:11">
      <c r="A290" s="190"/>
      <c r="B290" s="305"/>
      <c r="C290" s="305"/>
      <c r="D290" s="305"/>
      <c r="E290" s="305"/>
      <c r="F290" s="64"/>
      <c r="G290" s="190"/>
      <c r="H290" s="306"/>
      <c r="I290" s="306"/>
      <c r="J290" s="306"/>
      <c r="K290" s="306"/>
    </row>
    <row r="291" spans="1:11">
      <c r="A291" s="190"/>
      <c r="B291" s="307"/>
      <c r="C291" s="307"/>
      <c r="D291" s="307"/>
      <c r="E291" s="307"/>
      <c r="F291" s="64"/>
      <c r="G291" s="190"/>
      <c r="H291" s="306"/>
      <c r="I291" s="306"/>
      <c r="J291" s="306"/>
      <c r="K291" s="306"/>
    </row>
    <row r="292" spans="1:11">
      <c r="A292" s="190"/>
      <c r="B292" s="307"/>
      <c r="C292" s="307"/>
      <c r="D292" s="307"/>
      <c r="E292" s="307"/>
      <c r="F292" s="64"/>
      <c r="G292" s="190"/>
      <c r="H292" s="296"/>
      <c r="I292" s="296"/>
      <c r="J292" s="296"/>
      <c r="K292" s="296"/>
    </row>
    <row r="294" spans="1:11">
      <c r="A294" s="189"/>
      <c r="B294" s="308"/>
      <c r="C294" s="308"/>
      <c r="D294" s="309"/>
      <c r="E294" s="309"/>
      <c r="F294" s="310"/>
      <c r="G294" s="310"/>
      <c r="H294" s="310"/>
      <c r="I294" s="310"/>
      <c r="J294" s="310"/>
      <c r="K294" s="310"/>
    </row>
    <row r="295" spans="1:11">
      <c r="A295" s="293"/>
      <c r="B295" s="293"/>
      <c r="C295" s="292"/>
      <c r="D295" s="292"/>
      <c r="E295" s="292"/>
      <c r="F295" s="292"/>
      <c r="G295" s="292"/>
      <c r="H295" s="292"/>
      <c r="I295" s="292"/>
      <c r="J295" s="292"/>
      <c r="K295" s="292"/>
    </row>
    <row r="296" spans="1:11">
      <c r="A296" s="129"/>
      <c r="B296" s="129"/>
      <c r="C296" s="292"/>
      <c r="D296" s="292"/>
      <c r="E296" s="292"/>
      <c r="F296" s="292"/>
      <c r="G296" s="292"/>
      <c r="H296" s="292"/>
      <c r="I296" s="292"/>
      <c r="J296" s="292"/>
      <c r="K296" s="292"/>
    </row>
    <row r="297" spans="1:11">
      <c r="A297" s="108"/>
      <c r="C297" s="292"/>
      <c r="D297" s="292"/>
      <c r="E297" s="292"/>
      <c r="F297" s="292"/>
      <c r="G297" s="292"/>
      <c r="H297" s="292"/>
      <c r="I297" s="292"/>
      <c r="J297" s="292"/>
      <c r="K297" s="292"/>
    </row>
    <row r="298" spans="1:11">
      <c r="A298" s="294"/>
      <c r="B298" s="294"/>
    </row>
    <row r="299" spans="1:11">
      <c r="A299" s="190"/>
      <c r="B299" s="295"/>
      <c r="C299" s="295"/>
      <c r="D299" s="295"/>
      <c r="E299" s="295"/>
      <c r="F299" s="64"/>
      <c r="G299" s="191"/>
      <c r="H299" s="296"/>
      <c r="I299" s="296"/>
      <c r="J299" s="296"/>
      <c r="K299" s="296"/>
    </row>
    <row r="300" spans="1:11">
      <c r="A300" s="190"/>
      <c r="B300" s="305"/>
      <c r="C300" s="305"/>
      <c r="D300" s="305"/>
      <c r="E300" s="305"/>
      <c r="F300" s="64"/>
      <c r="G300" s="190"/>
      <c r="H300" s="306"/>
      <c r="I300" s="306"/>
      <c r="J300" s="306"/>
      <c r="K300" s="306"/>
    </row>
    <row r="301" spans="1:11">
      <c r="A301" s="190"/>
      <c r="B301" s="305"/>
      <c r="C301" s="305"/>
      <c r="D301" s="305"/>
      <c r="E301" s="305"/>
      <c r="F301" s="64"/>
      <c r="G301" s="190"/>
      <c r="H301" s="306"/>
      <c r="I301" s="306"/>
      <c r="J301" s="306"/>
      <c r="K301" s="306"/>
    </row>
    <row r="302" spans="1:11">
      <c r="A302" s="190"/>
      <c r="B302" s="307"/>
      <c r="C302" s="307"/>
      <c r="D302" s="307"/>
      <c r="E302" s="307"/>
      <c r="F302" s="64"/>
      <c r="G302" s="190"/>
      <c r="H302" s="306"/>
      <c r="I302" s="306"/>
      <c r="J302" s="306"/>
      <c r="K302" s="306"/>
    </row>
    <row r="303" spans="1:11">
      <c r="A303" s="190"/>
      <c r="B303" s="307"/>
      <c r="C303" s="307"/>
      <c r="D303" s="307"/>
      <c r="E303" s="307"/>
      <c r="F303" s="64"/>
      <c r="G303" s="190"/>
      <c r="H303" s="296"/>
      <c r="I303" s="296"/>
      <c r="J303" s="296"/>
      <c r="K303" s="296"/>
    </row>
    <row r="305" spans="1:11">
      <c r="A305" s="189"/>
      <c r="B305" s="308"/>
      <c r="C305" s="308"/>
      <c r="D305" s="309"/>
      <c r="E305" s="309"/>
      <c r="F305" s="310"/>
      <c r="G305" s="310"/>
      <c r="H305" s="310"/>
      <c r="I305" s="310"/>
      <c r="J305" s="310"/>
      <c r="K305" s="310"/>
    </row>
    <row r="306" spans="1:11">
      <c r="A306" s="293"/>
      <c r="B306" s="293"/>
      <c r="C306" s="292"/>
      <c r="D306" s="292"/>
      <c r="E306" s="292"/>
      <c r="F306" s="292"/>
      <c r="G306" s="292"/>
      <c r="H306" s="292"/>
      <c r="I306" s="292"/>
      <c r="J306" s="292"/>
      <c r="K306" s="292"/>
    </row>
    <row r="307" spans="1:11">
      <c r="A307" s="129"/>
      <c r="B307" s="129"/>
      <c r="C307" s="292"/>
      <c r="D307" s="292"/>
      <c r="E307" s="292"/>
      <c r="F307" s="292"/>
      <c r="G307" s="292"/>
      <c r="H307" s="292"/>
      <c r="I307" s="292"/>
      <c r="J307" s="292"/>
      <c r="K307" s="292"/>
    </row>
    <row r="308" spans="1:11">
      <c r="A308" s="108"/>
      <c r="C308" s="292"/>
      <c r="D308" s="292"/>
      <c r="E308" s="292"/>
      <c r="F308" s="292"/>
      <c r="G308" s="292"/>
      <c r="H308" s="292"/>
      <c r="I308" s="292"/>
      <c r="J308" s="292"/>
      <c r="K308" s="292"/>
    </row>
    <row r="309" spans="1:11">
      <c r="A309" s="294"/>
      <c r="B309" s="294"/>
    </row>
    <row r="310" spans="1:11">
      <c r="A310" s="190"/>
      <c r="B310" s="295"/>
      <c r="C310" s="295"/>
      <c r="D310" s="295"/>
      <c r="E310" s="295"/>
      <c r="F310" s="64"/>
      <c r="G310" s="191"/>
      <c r="H310" s="296"/>
      <c r="I310" s="296"/>
      <c r="J310" s="296"/>
      <c r="K310" s="296"/>
    </row>
    <row r="311" spans="1:11">
      <c r="A311" s="190"/>
      <c r="B311" s="305"/>
      <c r="C311" s="305"/>
      <c r="D311" s="305"/>
      <c r="E311" s="305"/>
      <c r="F311" s="64"/>
      <c r="G311" s="190"/>
      <c r="H311" s="306"/>
      <c r="I311" s="306"/>
      <c r="J311" s="306"/>
      <c r="K311" s="306"/>
    </row>
    <row r="312" spans="1:11">
      <c r="A312" s="190"/>
      <c r="B312" s="305"/>
      <c r="C312" s="305"/>
      <c r="D312" s="305"/>
      <c r="E312" s="305"/>
      <c r="F312" s="64"/>
      <c r="G312" s="190"/>
      <c r="H312" s="306"/>
      <c r="I312" s="306"/>
      <c r="J312" s="306"/>
      <c r="K312" s="306"/>
    </row>
    <row r="313" spans="1:11">
      <c r="A313" s="190"/>
      <c r="B313" s="307"/>
      <c r="C313" s="307"/>
      <c r="D313" s="307"/>
      <c r="E313" s="307"/>
      <c r="F313" s="64"/>
      <c r="G313" s="190"/>
      <c r="H313" s="306"/>
      <c r="I313" s="306"/>
      <c r="J313" s="306"/>
      <c r="K313" s="306"/>
    </row>
    <row r="314" spans="1:11">
      <c r="A314" s="190"/>
      <c r="B314" s="307"/>
      <c r="C314" s="307"/>
      <c r="D314" s="307"/>
      <c r="E314" s="307"/>
      <c r="F314" s="64"/>
      <c r="G314" s="190"/>
      <c r="H314" s="296"/>
      <c r="I314" s="296"/>
      <c r="J314" s="296"/>
      <c r="K314" s="296"/>
    </row>
    <row r="316" spans="1:11">
      <c r="A316" s="189"/>
      <c r="B316" s="308"/>
      <c r="C316" s="308"/>
      <c r="D316" s="309"/>
      <c r="E316" s="309"/>
      <c r="F316" s="310"/>
      <c r="G316" s="310"/>
      <c r="H316" s="310"/>
      <c r="I316" s="310"/>
      <c r="J316" s="310"/>
      <c r="K316" s="310"/>
    </row>
    <row r="317" spans="1:11">
      <c r="A317" s="293"/>
      <c r="B317" s="293"/>
      <c r="C317" s="292"/>
      <c r="D317" s="292"/>
      <c r="E317" s="292"/>
      <c r="F317" s="292"/>
      <c r="G317" s="292"/>
      <c r="H317" s="292"/>
      <c r="I317" s="292"/>
      <c r="J317" s="292"/>
      <c r="K317" s="292"/>
    </row>
    <row r="318" spans="1:11">
      <c r="A318" s="129"/>
      <c r="B318" s="129"/>
      <c r="C318" s="292"/>
      <c r="D318" s="292"/>
      <c r="E318" s="292"/>
      <c r="F318" s="292"/>
      <c r="G318" s="292"/>
      <c r="H318" s="292"/>
      <c r="I318" s="292"/>
      <c r="J318" s="292"/>
      <c r="K318" s="292"/>
    </row>
    <row r="319" spans="1:11">
      <c r="A319" s="108"/>
      <c r="C319" s="292"/>
      <c r="D319" s="292"/>
      <c r="E319" s="292"/>
      <c r="F319" s="292"/>
      <c r="G319" s="292"/>
      <c r="H319" s="292"/>
      <c r="I319" s="292"/>
      <c r="J319" s="292"/>
      <c r="K319" s="292"/>
    </row>
    <row r="320" spans="1:11">
      <c r="A320" s="294"/>
      <c r="B320" s="294"/>
    </row>
    <row r="321" spans="1:11">
      <c r="A321" s="190"/>
      <c r="B321" s="295"/>
      <c r="C321" s="295"/>
      <c r="D321" s="295"/>
      <c r="E321" s="295"/>
      <c r="F321" s="64"/>
      <c r="G321" s="191"/>
      <c r="H321" s="296"/>
      <c r="I321" s="296"/>
      <c r="J321" s="296"/>
      <c r="K321" s="296"/>
    </row>
    <row r="322" spans="1:11">
      <c r="A322" s="190"/>
      <c r="B322" s="305"/>
      <c r="C322" s="305"/>
      <c r="D322" s="305"/>
      <c r="E322" s="305"/>
      <c r="F322" s="64"/>
      <c r="G322" s="190"/>
      <c r="H322" s="306"/>
      <c r="I322" s="306"/>
      <c r="J322" s="306"/>
      <c r="K322" s="306"/>
    </row>
    <row r="323" spans="1:11">
      <c r="A323" s="190"/>
      <c r="B323" s="305"/>
      <c r="C323" s="305"/>
      <c r="D323" s="305"/>
      <c r="E323" s="305"/>
      <c r="F323" s="64"/>
      <c r="G323" s="190"/>
      <c r="H323" s="306"/>
      <c r="I323" s="306"/>
      <c r="J323" s="306"/>
      <c r="K323" s="306"/>
    </row>
    <row r="324" spans="1:11">
      <c r="A324" s="190"/>
      <c r="B324" s="307"/>
      <c r="C324" s="307"/>
      <c r="D324" s="307"/>
      <c r="E324" s="307"/>
      <c r="F324" s="64"/>
      <c r="G324" s="190"/>
      <c r="H324" s="306"/>
      <c r="I324" s="306"/>
      <c r="J324" s="306"/>
      <c r="K324" s="306"/>
    </row>
    <row r="325" spans="1:11">
      <c r="A325" s="190"/>
      <c r="B325" s="307"/>
      <c r="C325" s="307"/>
      <c r="D325" s="307"/>
      <c r="E325" s="307"/>
      <c r="F325" s="64"/>
      <c r="G325" s="190"/>
      <c r="H325" s="296"/>
      <c r="I325" s="296"/>
      <c r="J325" s="296"/>
      <c r="K325" s="296"/>
    </row>
    <row r="327" spans="1:11">
      <c r="A327" s="189"/>
      <c r="B327" s="308"/>
      <c r="C327" s="308"/>
      <c r="D327" s="309"/>
      <c r="E327" s="309"/>
      <c r="F327" s="310"/>
      <c r="G327" s="310"/>
      <c r="H327" s="310"/>
      <c r="I327" s="310"/>
      <c r="J327" s="310"/>
      <c r="K327" s="310"/>
    </row>
    <row r="328" spans="1:11">
      <c r="A328" s="293"/>
      <c r="B328" s="293"/>
      <c r="C328" s="292"/>
      <c r="D328" s="292"/>
      <c r="E328" s="292"/>
      <c r="F328" s="292"/>
      <c r="G328" s="292"/>
      <c r="H328" s="292"/>
      <c r="I328" s="292"/>
      <c r="J328" s="292"/>
      <c r="K328" s="292"/>
    </row>
    <row r="329" spans="1:11">
      <c r="A329" s="129"/>
      <c r="B329" s="129"/>
      <c r="C329" s="292"/>
      <c r="D329" s="292"/>
      <c r="E329" s="292"/>
      <c r="F329" s="292"/>
      <c r="G329" s="292"/>
      <c r="H329" s="292"/>
      <c r="I329" s="292"/>
      <c r="J329" s="292"/>
      <c r="K329" s="292"/>
    </row>
    <row r="330" spans="1:11">
      <c r="A330" s="108"/>
      <c r="C330" s="292"/>
      <c r="D330" s="292"/>
      <c r="E330" s="292"/>
      <c r="F330" s="292"/>
      <c r="G330" s="292"/>
      <c r="H330" s="292"/>
      <c r="I330" s="292"/>
      <c r="J330" s="292"/>
      <c r="K330" s="292"/>
    </row>
    <row r="331" spans="1:11">
      <c r="A331" s="294"/>
      <c r="B331" s="294"/>
    </row>
    <row r="332" spans="1:11">
      <c r="A332" s="190"/>
      <c r="B332" s="295"/>
      <c r="C332" s="295"/>
      <c r="D332" s="295"/>
      <c r="E332" s="295"/>
      <c r="F332" s="64"/>
      <c r="G332" s="191"/>
      <c r="H332" s="296"/>
      <c r="I332" s="296"/>
      <c r="J332" s="296"/>
      <c r="K332" s="296"/>
    </row>
    <row r="333" spans="1:11">
      <c r="A333" s="188"/>
      <c r="B333" s="297"/>
      <c r="C333" s="298"/>
      <c r="D333" s="298"/>
      <c r="E333" s="298"/>
      <c r="F333" s="64"/>
      <c r="G333" s="188"/>
      <c r="H333" s="299"/>
      <c r="I333" s="300"/>
      <c r="J333" s="300"/>
      <c r="K333" s="300"/>
    </row>
    <row r="334" spans="1:11">
      <c r="A334" s="130"/>
      <c r="B334" s="301"/>
      <c r="C334" s="302"/>
      <c r="D334" s="302"/>
      <c r="E334" s="302"/>
      <c r="F334" s="64"/>
      <c r="G334" s="130"/>
      <c r="H334" s="303"/>
      <c r="I334" s="304"/>
      <c r="J334" s="304"/>
      <c r="K334" s="304"/>
    </row>
    <row r="335" spans="1:11">
      <c r="A335" s="130"/>
      <c r="B335" s="288"/>
      <c r="C335" s="289"/>
      <c r="D335" s="289"/>
      <c r="E335" s="289"/>
      <c r="F335" s="64"/>
      <c r="G335" s="130"/>
      <c r="H335" s="303"/>
      <c r="I335" s="304"/>
      <c r="J335" s="304"/>
      <c r="K335" s="304"/>
    </row>
    <row r="336" spans="1:11">
      <c r="A336" s="130"/>
      <c r="B336" s="288"/>
      <c r="C336" s="289"/>
      <c r="D336" s="289"/>
      <c r="E336" s="289"/>
      <c r="F336" s="64"/>
      <c r="G336" s="130"/>
      <c r="H336" s="290"/>
      <c r="I336" s="291"/>
      <c r="J336" s="291"/>
      <c r="K336" s="291"/>
    </row>
  </sheetData>
  <mergeCells count="587">
    <mergeCell ref="B1:C1"/>
    <mergeCell ref="D1:E1"/>
    <mergeCell ref="F1:G1"/>
    <mergeCell ref="H1:I1"/>
    <mergeCell ref="J1:K1"/>
    <mergeCell ref="B2:C2"/>
    <mergeCell ref="D2:E2"/>
    <mergeCell ref="F2:G2"/>
    <mergeCell ref="H2:I2"/>
    <mergeCell ref="J2:K2"/>
    <mergeCell ref="B3:C3"/>
    <mergeCell ref="D3:E3"/>
    <mergeCell ref="F3:G3"/>
    <mergeCell ref="H3:I3"/>
    <mergeCell ref="J3:K3"/>
    <mergeCell ref="A4:B4"/>
    <mergeCell ref="A7:B7"/>
    <mergeCell ref="H8:K8"/>
    <mergeCell ref="C4:K6"/>
    <mergeCell ref="A15:B15"/>
    <mergeCell ref="A18:B18"/>
    <mergeCell ref="H19:K19"/>
    <mergeCell ref="H20:K20"/>
    <mergeCell ref="H21:K21"/>
    <mergeCell ref="H22:K22"/>
    <mergeCell ref="C15:K17"/>
    <mergeCell ref="H9:K9"/>
    <mergeCell ref="H10:K10"/>
    <mergeCell ref="H11:K11"/>
    <mergeCell ref="H12:K12"/>
    <mergeCell ref="B14:C14"/>
    <mergeCell ref="D14:E14"/>
    <mergeCell ref="F14:G14"/>
    <mergeCell ref="H14:I14"/>
    <mergeCell ref="J14:K14"/>
    <mergeCell ref="H30:K30"/>
    <mergeCell ref="H31:K31"/>
    <mergeCell ref="H32:K32"/>
    <mergeCell ref="H33:K33"/>
    <mergeCell ref="H34:K34"/>
    <mergeCell ref="H23:K23"/>
    <mergeCell ref="B25:C25"/>
    <mergeCell ref="D25:E25"/>
    <mergeCell ref="F25:G25"/>
    <mergeCell ref="H25:I25"/>
    <mergeCell ref="J25:K25"/>
    <mergeCell ref="A26:B26"/>
    <mergeCell ref="A29:B29"/>
    <mergeCell ref="C26:K28"/>
    <mergeCell ref="B36:C36"/>
    <mergeCell ref="D36:E36"/>
    <mergeCell ref="F36:G36"/>
    <mergeCell ref="H36:I36"/>
    <mergeCell ref="J36:K36"/>
    <mergeCell ref="A37:B37"/>
    <mergeCell ref="A40:B40"/>
    <mergeCell ref="B41:E41"/>
    <mergeCell ref="H41:K41"/>
    <mergeCell ref="C37:K39"/>
    <mergeCell ref="B42:E42"/>
    <mergeCell ref="H42:K42"/>
    <mergeCell ref="B43:E43"/>
    <mergeCell ref="H43:K43"/>
    <mergeCell ref="B44:E44"/>
    <mergeCell ref="H44:K44"/>
    <mergeCell ref="B45:E45"/>
    <mergeCell ref="H45:K45"/>
    <mergeCell ref="A46:B46"/>
    <mergeCell ref="B47:C47"/>
    <mergeCell ref="D47:E47"/>
    <mergeCell ref="F47:G47"/>
    <mergeCell ref="H47:I47"/>
    <mergeCell ref="J47:K47"/>
    <mergeCell ref="A48:B48"/>
    <mergeCell ref="A51:B51"/>
    <mergeCell ref="B52:E52"/>
    <mergeCell ref="H52:K52"/>
    <mergeCell ref="C48:K50"/>
    <mergeCell ref="B53:E53"/>
    <mergeCell ref="H53:K53"/>
    <mergeCell ref="B54:E54"/>
    <mergeCell ref="H54:K54"/>
    <mergeCell ref="B55:E55"/>
    <mergeCell ref="H55:K55"/>
    <mergeCell ref="B56:E56"/>
    <mergeCell ref="H56:K56"/>
    <mergeCell ref="B57:C57"/>
    <mergeCell ref="D57:E57"/>
    <mergeCell ref="F57:G57"/>
    <mergeCell ref="H57:I57"/>
    <mergeCell ref="J57:K57"/>
    <mergeCell ref="B58:C58"/>
    <mergeCell ref="D58:E58"/>
    <mergeCell ref="F58:G58"/>
    <mergeCell ref="H58:I58"/>
    <mergeCell ref="J58:K58"/>
    <mergeCell ref="B59:C59"/>
    <mergeCell ref="D59:E59"/>
    <mergeCell ref="F59:G59"/>
    <mergeCell ref="H59:I59"/>
    <mergeCell ref="J59:K59"/>
    <mergeCell ref="A60:B60"/>
    <mergeCell ref="A63:B63"/>
    <mergeCell ref="B64:E64"/>
    <mergeCell ref="H64:K64"/>
    <mergeCell ref="B65:E65"/>
    <mergeCell ref="H65:K65"/>
    <mergeCell ref="B66:E66"/>
    <mergeCell ref="H66:K66"/>
    <mergeCell ref="B67:E67"/>
    <mergeCell ref="H67:K67"/>
    <mergeCell ref="C60:K62"/>
    <mergeCell ref="B68:E68"/>
    <mergeCell ref="H68:K68"/>
    <mergeCell ref="B70:C70"/>
    <mergeCell ref="D70:E70"/>
    <mergeCell ref="F70:G70"/>
    <mergeCell ref="H70:I70"/>
    <mergeCell ref="J70:K70"/>
    <mergeCell ref="A71:B71"/>
    <mergeCell ref="A74:B74"/>
    <mergeCell ref="C71:K73"/>
    <mergeCell ref="B75:E75"/>
    <mergeCell ref="H75:K75"/>
    <mergeCell ref="B76:E76"/>
    <mergeCell ref="H76:K76"/>
    <mergeCell ref="B77:E77"/>
    <mergeCell ref="H77:K77"/>
    <mergeCell ref="B78:E78"/>
    <mergeCell ref="H78:K78"/>
    <mergeCell ref="B79:E79"/>
    <mergeCell ref="H79:K79"/>
    <mergeCell ref="B81:C81"/>
    <mergeCell ref="D81:E81"/>
    <mergeCell ref="F81:G81"/>
    <mergeCell ref="H81:I81"/>
    <mergeCell ref="J81:K81"/>
    <mergeCell ref="A82:B82"/>
    <mergeCell ref="A85:B85"/>
    <mergeCell ref="B86:E86"/>
    <mergeCell ref="H86:K86"/>
    <mergeCell ref="C82:K84"/>
    <mergeCell ref="B87:E87"/>
    <mergeCell ref="H87:K87"/>
    <mergeCell ref="B88:E88"/>
    <mergeCell ref="H88:K88"/>
    <mergeCell ref="B89:E89"/>
    <mergeCell ref="H89:K89"/>
    <mergeCell ref="B90:E90"/>
    <mergeCell ref="H90:K90"/>
    <mergeCell ref="B92:C92"/>
    <mergeCell ref="D92:E92"/>
    <mergeCell ref="F92:G92"/>
    <mergeCell ref="H92:I92"/>
    <mergeCell ref="J92:K92"/>
    <mergeCell ref="A93:B93"/>
    <mergeCell ref="A96:B96"/>
    <mergeCell ref="B97:E97"/>
    <mergeCell ref="H97:K97"/>
    <mergeCell ref="B98:E98"/>
    <mergeCell ref="H98:K98"/>
    <mergeCell ref="B99:E99"/>
    <mergeCell ref="H99:K99"/>
    <mergeCell ref="B100:E100"/>
    <mergeCell ref="H100:K100"/>
    <mergeCell ref="C93:K95"/>
    <mergeCell ref="B101:E101"/>
    <mergeCell ref="H101:K101"/>
    <mergeCell ref="A102:B102"/>
    <mergeCell ref="B103:C103"/>
    <mergeCell ref="D103:E103"/>
    <mergeCell ref="F103:G103"/>
    <mergeCell ref="H103:I103"/>
    <mergeCell ref="J103:K103"/>
    <mergeCell ref="A104:B104"/>
    <mergeCell ref="C104:K106"/>
    <mergeCell ref="A107:B107"/>
    <mergeCell ref="B108:E108"/>
    <mergeCell ref="H108:K108"/>
    <mergeCell ref="B109:E109"/>
    <mergeCell ref="H109:K109"/>
    <mergeCell ref="B110:E110"/>
    <mergeCell ref="H110:K110"/>
    <mergeCell ref="B111:E111"/>
    <mergeCell ref="H111:K111"/>
    <mergeCell ref="B112:E112"/>
    <mergeCell ref="H112:K112"/>
    <mergeCell ref="B113:C113"/>
    <mergeCell ref="D113:E113"/>
    <mergeCell ref="F113:G113"/>
    <mergeCell ref="H113:I113"/>
    <mergeCell ref="J113:K113"/>
    <mergeCell ref="B114:C114"/>
    <mergeCell ref="D114:E114"/>
    <mergeCell ref="F114:G114"/>
    <mergeCell ref="H114:I114"/>
    <mergeCell ref="J114:K114"/>
    <mergeCell ref="B115:C115"/>
    <mergeCell ref="D115:E115"/>
    <mergeCell ref="F115:G115"/>
    <mergeCell ref="H115:I115"/>
    <mergeCell ref="J115:K115"/>
    <mergeCell ref="A116:B116"/>
    <mergeCell ref="A119:B119"/>
    <mergeCell ref="B120:E120"/>
    <mergeCell ref="H120:K120"/>
    <mergeCell ref="C116:K118"/>
    <mergeCell ref="B121:E121"/>
    <mergeCell ref="H121:K121"/>
    <mergeCell ref="B122:E122"/>
    <mergeCell ref="H122:K122"/>
    <mergeCell ref="B123:E123"/>
    <mergeCell ref="H123:K123"/>
    <mergeCell ref="B124:E124"/>
    <mergeCell ref="H124:K124"/>
    <mergeCell ref="B126:C126"/>
    <mergeCell ref="D126:E126"/>
    <mergeCell ref="F126:G126"/>
    <mergeCell ref="H126:I126"/>
    <mergeCell ref="J126:K126"/>
    <mergeCell ref="A127:B127"/>
    <mergeCell ref="A130:B130"/>
    <mergeCell ref="B131:E131"/>
    <mergeCell ref="H131:K131"/>
    <mergeCell ref="B132:E132"/>
    <mergeCell ref="H132:K132"/>
    <mergeCell ref="B133:E133"/>
    <mergeCell ref="H133:K133"/>
    <mergeCell ref="B134:E134"/>
    <mergeCell ref="H134:K134"/>
    <mergeCell ref="C127:K129"/>
    <mergeCell ref="B135:E135"/>
    <mergeCell ref="H135:K135"/>
    <mergeCell ref="B137:C137"/>
    <mergeCell ref="D137:E137"/>
    <mergeCell ref="F137:G137"/>
    <mergeCell ref="H137:I137"/>
    <mergeCell ref="J137:K137"/>
    <mergeCell ref="A138:B138"/>
    <mergeCell ref="A141:B141"/>
    <mergeCell ref="C138:K140"/>
    <mergeCell ref="B142:E142"/>
    <mergeCell ref="H142:K142"/>
    <mergeCell ref="B143:E143"/>
    <mergeCell ref="H143:K143"/>
    <mergeCell ref="B144:E144"/>
    <mergeCell ref="H144:K144"/>
    <mergeCell ref="B145:E145"/>
    <mergeCell ref="H145:K145"/>
    <mergeCell ref="B146:E146"/>
    <mergeCell ref="H146:K146"/>
    <mergeCell ref="B148:C148"/>
    <mergeCell ref="D148:E148"/>
    <mergeCell ref="F148:G148"/>
    <mergeCell ref="H148:I148"/>
    <mergeCell ref="J148:K148"/>
    <mergeCell ref="A149:B149"/>
    <mergeCell ref="A152:B152"/>
    <mergeCell ref="B153:E153"/>
    <mergeCell ref="H153:K153"/>
    <mergeCell ref="C149:K151"/>
    <mergeCell ref="B154:E154"/>
    <mergeCell ref="H154:K154"/>
    <mergeCell ref="B155:E155"/>
    <mergeCell ref="H155:K155"/>
    <mergeCell ref="B156:E156"/>
    <mergeCell ref="H156:K156"/>
    <mergeCell ref="B157:E157"/>
    <mergeCell ref="H157:K157"/>
    <mergeCell ref="B159:C159"/>
    <mergeCell ref="D159:E159"/>
    <mergeCell ref="F159:G159"/>
    <mergeCell ref="H159:I159"/>
    <mergeCell ref="J159:K159"/>
    <mergeCell ref="A160:B160"/>
    <mergeCell ref="A163:B163"/>
    <mergeCell ref="B164:E164"/>
    <mergeCell ref="H164:K164"/>
    <mergeCell ref="B165:E165"/>
    <mergeCell ref="H165:K165"/>
    <mergeCell ref="B166:E166"/>
    <mergeCell ref="H166:K166"/>
    <mergeCell ref="B167:E167"/>
    <mergeCell ref="H167:K167"/>
    <mergeCell ref="C160:K162"/>
    <mergeCell ref="B168:E168"/>
    <mergeCell ref="H168:K168"/>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A175:B175"/>
    <mergeCell ref="B176:E176"/>
    <mergeCell ref="H176:K176"/>
    <mergeCell ref="C172:K174"/>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A183:B183"/>
    <mergeCell ref="A186:B186"/>
    <mergeCell ref="B187:E187"/>
    <mergeCell ref="H187:K187"/>
    <mergeCell ref="B188:E188"/>
    <mergeCell ref="H188:K188"/>
    <mergeCell ref="B189:E189"/>
    <mergeCell ref="H189:K189"/>
    <mergeCell ref="B190:E190"/>
    <mergeCell ref="H190:K190"/>
    <mergeCell ref="C183:K185"/>
    <mergeCell ref="B191:E191"/>
    <mergeCell ref="H191:K191"/>
    <mergeCell ref="B193:C193"/>
    <mergeCell ref="D193:E193"/>
    <mergeCell ref="F193:G193"/>
    <mergeCell ref="H193:I193"/>
    <mergeCell ref="J193:K193"/>
    <mergeCell ref="A194:B194"/>
    <mergeCell ref="A197:B197"/>
    <mergeCell ref="C194:K196"/>
    <mergeCell ref="B198:E198"/>
    <mergeCell ref="H198:K198"/>
    <mergeCell ref="B199:E199"/>
    <mergeCell ref="H199:K199"/>
    <mergeCell ref="B200:E200"/>
    <mergeCell ref="H200:K200"/>
    <mergeCell ref="B201:E201"/>
    <mergeCell ref="H201:K201"/>
    <mergeCell ref="B202:E202"/>
    <mergeCell ref="H202:K202"/>
    <mergeCell ref="B204:C204"/>
    <mergeCell ref="D204:E204"/>
    <mergeCell ref="F204:G204"/>
    <mergeCell ref="H204:I204"/>
    <mergeCell ref="J204:K204"/>
    <mergeCell ref="A205:B205"/>
    <mergeCell ref="A208:B208"/>
    <mergeCell ref="B209:E209"/>
    <mergeCell ref="H209:K209"/>
    <mergeCell ref="B210:E210"/>
    <mergeCell ref="H210:K210"/>
    <mergeCell ref="B211:E211"/>
    <mergeCell ref="H211:K211"/>
    <mergeCell ref="B212:E212"/>
    <mergeCell ref="H212:K212"/>
    <mergeCell ref="B213:E213"/>
    <mergeCell ref="H213:K213"/>
    <mergeCell ref="B215:C215"/>
    <mergeCell ref="D215:E215"/>
    <mergeCell ref="F215:G215"/>
    <mergeCell ref="H215:I215"/>
    <mergeCell ref="J215:K215"/>
    <mergeCell ref="A216:B216"/>
    <mergeCell ref="A219:B219"/>
    <mergeCell ref="B220:E220"/>
    <mergeCell ref="H220:K220"/>
    <mergeCell ref="B221:E221"/>
    <mergeCell ref="H221:K221"/>
    <mergeCell ref="B222:E222"/>
    <mergeCell ref="H222:K222"/>
    <mergeCell ref="B223:E223"/>
    <mergeCell ref="H223:K223"/>
    <mergeCell ref="B224:E224"/>
    <mergeCell ref="H224:K224"/>
    <mergeCell ref="B225:C225"/>
    <mergeCell ref="D225:E225"/>
    <mergeCell ref="F225:G225"/>
    <mergeCell ref="H225:I225"/>
    <mergeCell ref="J225:K225"/>
    <mergeCell ref="B226:C226"/>
    <mergeCell ref="D226:E226"/>
    <mergeCell ref="F226:G226"/>
    <mergeCell ref="H226:I226"/>
    <mergeCell ref="J226:K226"/>
    <mergeCell ref="B227:C227"/>
    <mergeCell ref="D227:E227"/>
    <mergeCell ref="F227:G227"/>
    <mergeCell ref="H227:I227"/>
    <mergeCell ref="J227:K227"/>
    <mergeCell ref="A228:B228"/>
    <mergeCell ref="A231:B231"/>
    <mergeCell ref="B232:E232"/>
    <mergeCell ref="H232:K232"/>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A239:B239"/>
    <mergeCell ref="A242:B242"/>
    <mergeCell ref="B243:E243"/>
    <mergeCell ref="H243:K243"/>
    <mergeCell ref="B244:E244"/>
    <mergeCell ref="H244:K244"/>
    <mergeCell ref="B245:E245"/>
    <mergeCell ref="H245:K245"/>
    <mergeCell ref="B246:E246"/>
    <mergeCell ref="H246:K246"/>
    <mergeCell ref="B247:E247"/>
    <mergeCell ref="H247:K247"/>
    <mergeCell ref="B249:C249"/>
    <mergeCell ref="D249:E249"/>
    <mergeCell ref="F249:G249"/>
    <mergeCell ref="H249:I249"/>
    <mergeCell ref="J249:K249"/>
    <mergeCell ref="A250:B250"/>
    <mergeCell ref="A253:B253"/>
    <mergeCell ref="B254:E254"/>
    <mergeCell ref="H254:K254"/>
    <mergeCell ref="B255:E255"/>
    <mergeCell ref="H255:K255"/>
    <mergeCell ref="B256:E256"/>
    <mergeCell ref="H256:K256"/>
    <mergeCell ref="B257:E257"/>
    <mergeCell ref="H257:K257"/>
    <mergeCell ref="B258:E258"/>
    <mergeCell ref="H258:K258"/>
    <mergeCell ref="B260:C260"/>
    <mergeCell ref="D260:E260"/>
    <mergeCell ref="F260:G260"/>
    <mergeCell ref="H260:I260"/>
    <mergeCell ref="J260:K260"/>
    <mergeCell ref="A261:B261"/>
    <mergeCell ref="A264:B264"/>
    <mergeCell ref="B265:E265"/>
    <mergeCell ref="H265:K265"/>
    <mergeCell ref="B266:E266"/>
    <mergeCell ref="H266:K266"/>
    <mergeCell ref="B267:E267"/>
    <mergeCell ref="H267:K267"/>
    <mergeCell ref="B268:E268"/>
    <mergeCell ref="H268:K268"/>
    <mergeCell ref="B269:E269"/>
    <mergeCell ref="H269:K269"/>
    <mergeCell ref="B271:C271"/>
    <mergeCell ref="D271:E271"/>
    <mergeCell ref="F271:G271"/>
    <mergeCell ref="H271:I271"/>
    <mergeCell ref="J271:K271"/>
    <mergeCell ref="A272:B272"/>
    <mergeCell ref="A275:B275"/>
    <mergeCell ref="B276:E276"/>
    <mergeCell ref="H276:K276"/>
    <mergeCell ref="B277:E277"/>
    <mergeCell ref="H277:K277"/>
    <mergeCell ref="B278:E278"/>
    <mergeCell ref="H278:K278"/>
    <mergeCell ref="B279:E279"/>
    <mergeCell ref="H279:K279"/>
    <mergeCell ref="B280:E280"/>
    <mergeCell ref="H280:K280"/>
    <mergeCell ref="B281:C281"/>
    <mergeCell ref="D281:E281"/>
    <mergeCell ref="F281:G281"/>
    <mergeCell ref="H281:I281"/>
    <mergeCell ref="J281:K281"/>
    <mergeCell ref="B282:C282"/>
    <mergeCell ref="D282:E282"/>
    <mergeCell ref="F282:G282"/>
    <mergeCell ref="H282:I282"/>
    <mergeCell ref="J282:K282"/>
    <mergeCell ref="B283:C283"/>
    <mergeCell ref="D283:E283"/>
    <mergeCell ref="F283:G283"/>
    <mergeCell ref="H283:I283"/>
    <mergeCell ref="J283:K283"/>
    <mergeCell ref="A284:B284"/>
    <mergeCell ref="A287:B287"/>
    <mergeCell ref="B288:E288"/>
    <mergeCell ref="H288:K288"/>
    <mergeCell ref="B289:E289"/>
    <mergeCell ref="H289:K289"/>
    <mergeCell ref="B290:E290"/>
    <mergeCell ref="H290:K290"/>
    <mergeCell ref="B291:E291"/>
    <mergeCell ref="H291:K291"/>
    <mergeCell ref="B292:E292"/>
    <mergeCell ref="H292:K292"/>
    <mergeCell ref="B294:C294"/>
    <mergeCell ref="D294:E294"/>
    <mergeCell ref="F294:G294"/>
    <mergeCell ref="H294:I294"/>
    <mergeCell ref="J294:K294"/>
    <mergeCell ref="A295:B295"/>
    <mergeCell ref="A298:B298"/>
    <mergeCell ref="B299:E299"/>
    <mergeCell ref="H299:K299"/>
    <mergeCell ref="B300:E300"/>
    <mergeCell ref="H300:K300"/>
    <mergeCell ref="B301:E301"/>
    <mergeCell ref="H301:K301"/>
    <mergeCell ref="B302:E302"/>
    <mergeCell ref="H302:K302"/>
    <mergeCell ref="B303:E303"/>
    <mergeCell ref="H303:K303"/>
    <mergeCell ref="B305:C305"/>
    <mergeCell ref="D305:E305"/>
    <mergeCell ref="F305:G305"/>
    <mergeCell ref="H305:I305"/>
    <mergeCell ref="J305:K305"/>
    <mergeCell ref="A306:B306"/>
    <mergeCell ref="A309:B309"/>
    <mergeCell ref="B310:E310"/>
    <mergeCell ref="H310:K310"/>
    <mergeCell ref="B311:E311"/>
    <mergeCell ref="H311:K311"/>
    <mergeCell ref="B312:E312"/>
    <mergeCell ref="H312:K312"/>
    <mergeCell ref="B313:E313"/>
    <mergeCell ref="H313:K313"/>
    <mergeCell ref="B314:E314"/>
    <mergeCell ref="H314:K314"/>
    <mergeCell ref="B316:C316"/>
    <mergeCell ref="D316:E316"/>
    <mergeCell ref="F316:G316"/>
    <mergeCell ref="H316:I316"/>
    <mergeCell ref="J316:K316"/>
    <mergeCell ref="A317:B317"/>
    <mergeCell ref="A320:B320"/>
    <mergeCell ref="B321:E321"/>
    <mergeCell ref="H321:K321"/>
    <mergeCell ref="B322:E322"/>
    <mergeCell ref="H322:K322"/>
    <mergeCell ref="B323:E323"/>
    <mergeCell ref="H323:K323"/>
    <mergeCell ref="B324:E324"/>
    <mergeCell ref="H324:K324"/>
    <mergeCell ref="B325:E325"/>
    <mergeCell ref="H325:K325"/>
    <mergeCell ref="B327:C327"/>
    <mergeCell ref="D327:E327"/>
    <mergeCell ref="F327:G327"/>
    <mergeCell ref="H327:I327"/>
    <mergeCell ref="J327:K327"/>
    <mergeCell ref="B336:E336"/>
    <mergeCell ref="H336:K336"/>
    <mergeCell ref="C272:K274"/>
    <mergeCell ref="C261:K263"/>
    <mergeCell ref="C250:K252"/>
    <mergeCell ref="C239:K241"/>
    <mergeCell ref="C228:K230"/>
    <mergeCell ref="C216:K218"/>
    <mergeCell ref="C205:K207"/>
    <mergeCell ref="C284:K286"/>
    <mergeCell ref="C295:K297"/>
    <mergeCell ref="C306:K308"/>
    <mergeCell ref="C317:K319"/>
    <mergeCell ref="C328:K330"/>
    <mergeCell ref="A328:B328"/>
    <mergeCell ref="A331:B331"/>
    <mergeCell ref="B332:E332"/>
    <mergeCell ref="H332:K332"/>
    <mergeCell ref="B333:E333"/>
    <mergeCell ref="H333:K333"/>
    <mergeCell ref="B334:E334"/>
    <mergeCell ref="H334:K334"/>
    <mergeCell ref="B335:E335"/>
    <mergeCell ref="H335:K335"/>
  </mergeCells>
  <dataValidations disablePrompts="1" count="1">
    <dataValidation type="list" allowBlank="1" showInputMessage="1" showErrorMessage="1" sqref="A8:A12 A19:A23 G321:G325 A41:A45 A52:A56 A64:A68 A75:A79 A86:A90 A97:A101 A108:A112 A120:A124 A131:A135 A142:A146 A153:A157 A164:A168 A176:A180 A187:A191 A198:A202 A209:A213 A220:A224 A232:A236 A243:A247 A254:A258 A265:A269 A276:A280 A288:A292 A299:A303 A310:A314 A321:A325 A332:A336 G8:G12 G19:G23 G332:G336 G41:G45 G52:G56 G64:G68 G75:G79 G86:G90 G97:G101 G108:G112 G120:G124 G131:G135 G142:G146 G153:G157 G164:G168 G176:G180 G187:G191 G198:G202 G209:G213 G220:G224 G232:G236 G243:G247 G254:G258 G265:G269 G276:G280 G288:G292 G299:G303 G310:G314 A30:A34 G30:G34" xr:uid="{00000000-0002-0000-0100-000000000000}">
      <formula1>Accreditation</formula1>
    </dataValidation>
  </dataValidations>
  <printOptions horizontalCentered="1"/>
  <pageMargins left="0.23622047244094499" right="0.23622047244094499" top="0.74803149606299202" bottom="0.74803149606299202" header="0.31496062992126" footer="0.31496062992126"/>
  <pageSetup paperSize="4632" orientation="portrait" r:id="rId1"/>
  <headerFooter>
    <oddHeader xml:space="preserve">&amp;L&amp;"Tahoma,Bold"&amp;18BID SUMMARY&amp;C&amp;"Tahoma,Bold"&amp;12FEBRUARY 23, 2023&amp;R&amp;"-,Bold"NEGOTIATED PROCUREMENT FOR INFRA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topLeftCell="B1" zoomScale="130" zoomScaleNormal="100" zoomScaleSheetLayoutView="136" zoomScalePageLayoutView="130" workbookViewId="0">
      <selection activeCell="B10" sqref="B10:N11"/>
    </sheetView>
  </sheetViews>
  <sheetFormatPr defaultColWidth="9" defaultRowHeight="14.5"/>
  <cols>
    <col min="1" max="1" width="4.81640625" customWidth="1"/>
    <col min="2" max="2" width="15.54296875" customWidth="1"/>
  </cols>
  <sheetData>
    <row r="1" spans="1:14" ht="15" customHeight="1">
      <c r="A1" s="382" t="s">
        <v>29</v>
      </c>
      <c r="B1" s="371" t="s">
        <v>185</v>
      </c>
      <c r="C1" s="371"/>
      <c r="D1" s="371"/>
      <c r="E1" s="371"/>
      <c r="F1" s="371"/>
      <c r="G1" s="371"/>
      <c r="H1" s="371"/>
      <c r="I1" s="371"/>
      <c r="J1" s="371"/>
      <c r="K1" s="371"/>
      <c r="L1" s="371"/>
      <c r="M1" s="371"/>
      <c r="N1" s="372"/>
    </row>
    <row r="2" spans="1:14">
      <c r="A2" s="383"/>
      <c r="B2" s="373"/>
      <c r="C2" s="373"/>
      <c r="D2" s="373"/>
      <c r="E2" s="373"/>
      <c r="F2" s="373"/>
      <c r="G2" s="373"/>
      <c r="H2" s="373"/>
      <c r="I2" s="373"/>
      <c r="J2" s="373"/>
      <c r="K2" s="373"/>
      <c r="L2" s="373"/>
      <c r="M2" s="373"/>
      <c r="N2" s="374"/>
    </row>
    <row r="3" spans="1:14" ht="15" customHeight="1">
      <c r="A3" s="381" t="s">
        <v>30</v>
      </c>
      <c r="B3" s="376" t="s">
        <v>31</v>
      </c>
      <c r="C3" s="354" t="str">
        <f>'Bid-Summary'!B8</f>
        <v>JJR CONSTRUCTION AND SUPPLY</v>
      </c>
      <c r="D3" s="354"/>
      <c r="E3" s="354">
        <f>'Bid-Summary'!B9</f>
        <v>0</v>
      </c>
      <c r="F3" s="354"/>
      <c r="G3" s="354">
        <f>'Bid-Summary'!B10</f>
        <v>0</v>
      </c>
      <c r="H3" s="354"/>
      <c r="I3" s="354">
        <f>'Bid-Summary'!B11</f>
        <v>0</v>
      </c>
      <c r="J3" s="354"/>
      <c r="K3" s="347">
        <f>'Bid-Summary'!B12</f>
        <v>0</v>
      </c>
      <c r="L3" s="347"/>
      <c r="M3" s="347">
        <f>'Bid-Summary'!H8</f>
        <v>0</v>
      </c>
      <c r="N3" s="347"/>
    </row>
    <row r="4" spans="1:14">
      <c r="A4" s="381"/>
      <c r="B4" s="376"/>
      <c r="C4" s="355"/>
      <c r="D4" s="355"/>
      <c r="E4" s="355"/>
      <c r="F4" s="355"/>
      <c r="G4" s="355"/>
      <c r="H4" s="355"/>
      <c r="I4" s="355"/>
      <c r="J4" s="355"/>
      <c r="K4" s="348"/>
      <c r="L4" s="348"/>
      <c r="M4" s="348"/>
      <c r="N4" s="348"/>
    </row>
    <row r="5" spans="1:14" ht="15.5">
      <c r="A5" s="109" t="s">
        <v>32</v>
      </c>
      <c r="B5" s="110" t="str">
        <f>'Bid-Summary'!B3</f>
        <v>B20231350</v>
      </c>
      <c r="C5" s="355"/>
      <c r="D5" s="355"/>
      <c r="E5" s="355"/>
      <c r="F5" s="355"/>
      <c r="G5" s="355"/>
      <c r="H5" s="355"/>
      <c r="I5" s="355"/>
      <c r="J5" s="355"/>
      <c r="K5" s="348"/>
      <c r="L5" s="348"/>
      <c r="M5" s="348"/>
      <c r="N5" s="348"/>
    </row>
    <row r="6" spans="1:14" ht="15.5">
      <c r="A6" s="109" t="s">
        <v>33</v>
      </c>
      <c r="B6" s="111">
        <f>'Bid-Summary'!D3</f>
        <v>12000000</v>
      </c>
      <c r="C6" s="356"/>
      <c r="D6" s="356"/>
      <c r="E6" s="356"/>
      <c r="F6" s="356"/>
      <c r="G6" s="356"/>
      <c r="H6" s="356"/>
      <c r="I6" s="356"/>
      <c r="J6" s="356"/>
      <c r="K6" s="349"/>
      <c r="L6" s="349"/>
      <c r="M6" s="349"/>
      <c r="N6" s="349"/>
    </row>
    <row r="7" spans="1:14" ht="15.5">
      <c r="A7" s="69"/>
      <c r="B7" s="112" t="s">
        <v>34</v>
      </c>
      <c r="C7" s="357"/>
      <c r="D7" s="357"/>
      <c r="E7" s="357"/>
      <c r="F7" s="357"/>
      <c r="G7" s="357"/>
      <c r="H7" s="357"/>
      <c r="I7" s="357"/>
      <c r="J7" s="357"/>
      <c r="K7" s="357"/>
      <c r="L7" s="357"/>
      <c r="M7" s="357"/>
      <c r="N7" s="384"/>
    </row>
    <row r="8" spans="1:14">
      <c r="A8" s="45"/>
      <c r="B8" s="113" t="s">
        <v>35</v>
      </c>
      <c r="C8" s="114"/>
      <c r="D8" s="115"/>
      <c r="E8" s="114"/>
      <c r="F8" s="115"/>
      <c r="G8" s="114"/>
      <c r="H8" s="115"/>
      <c r="I8" s="114"/>
      <c r="J8" s="115"/>
      <c r="K8" s="114"/>
      <c r="L8" s="115"/>
      <c r="M8" s="114"/>
      <c r="N8" s="119"/>
    </row>
    <row r="9" spans="1:14" ht="7.4" customHeight="1"/>
    <row r="10" spans="1:14">
      <c r="A10" s="382" t="s">
        <v>29</v>
      </c>
      <c r="B10" s="350" t="e">
        <f>'Bid-Summary'!C15</f>
        <v>#REF!</v>
      </c>
      <c r="C10" s="350"/>
      <c r="D10" s="350"/>
      <c r="E10" s="350"/>
      <c r="F10" s="350"/>
      <c r="G10" s="350"/>
      <c r="H10" s="350"/>
      <c r="I10" s="350"/>
      <c r="J10" s="350"/>
      <c r="K10" s="350"/>
      <c r="L10" s="350"/>
      <c r="M10" s="350"/>
      <c r="N10" s="351"/>
    </row>
    <row r="11" spans="1:14">
      <c r="A11" s="383"/>
      <c r="B11" s="352"/>
      <c r="C11" s="352"/>
      <c r="D11" s="352"/>
      <c r="E11" s="352"/>
      <c r="F11" s="352"/>
      <c r="G11" s="352"/>
      <c r="H11" s="352"/>
      <c r="I11" s="352"/>
      <c r="J11" s="352"/>
      <c r="K11" s="352"/>
      <c r="L11" s="352"/>
      <c r="M11" s="352"/>
      <c r="N11" s="353"/>
    </row>
    <row r="12" spans="1:14">
      <c r="A12" s="381" t="s">
        <v>36</v>
      </c>
      <c r="B12" s="376" t="s">
        <v>31</v>
      </c>
      <c r="C12" s="354" t="str">
        <f>'Bid-Summary'!B19</f>
        <v>JJR CONSTRUCTION AND SUPPLY</v>
      </c>
      <c r="D12" s="354"/>
      <c r="E12" s="354">
        <f>'Bid-Summary'!B20</f>
        <v>0</v>
      </c>
      <c r="F12" s="354"/>
      <c r="G12" s="354">
        <f>'Bid-Summary'!B21</f>
        <v>0</v>
      </c>
      <c r="H12" s="354"/>
      <c r="I12" s="354">
        <f>'Bid-Summary'!B22</f>
        <v>0</v>
      </c>
      <c r="J12" s="354"/>
      <c r="K12" s="347">
        <f>'Bid-Summary'!B23</f>
        <v>0</v>
      </c>
      <c r="L12" s="347"/>
      <c r="M12" s="347">
        <f>'Bid-Summary'!H19</f>
        <v>0</v>
      </c>
      <c r="N12" s="347"/>
    </row>
    <row r="13" spans="1:14">
      <c r="A13" s="381"/>
      <c r="B13" s="376"/>
      <c r="C13" s="355"/>
      <c r="D13" s="355"/>
      <c r="E13" s="355"/>
      <c r="F13" s="355"/>
      <c r="G13" s="355"/>
      <c r="H13" s="355"/>
      <c r="I13" s="355"/>
      <c r="J13" s="355"/>
      <c r="K13" s="348"/>
      <c r="L13" s="348"/>
      <c r="M13" s="348"/>
      <c r="N13" s="348"/>
    </row>
    <row r="14" spans="1:14" ht="15.5">
      <c r="A14" s="109" t="s">
        <v>32</v>
      </c>
      <c r="B14" s="110" t="e">
        <f>'Bid-Summary'!B14</f>
        <v>#REF!</v>
      </c>
      <c r="C14" s="355"/>
      <c r="D14" s="355"/>
      <c r="E14" s="355"/>
      <c r="F14" s="355"/>
      <c r="G14" s="355"/>
      <c r="H14" s="355"/>
      <c r="I14" s="355"/>
      <c r="J14" s="355"/>
      <c r="K14" s="348"/>
      <c r="L14" s="348"/>
      <c r="M14" s="348"/>
      <c r="N14" s="348"/>
    </row>
    <row r="15" spans="1:14" ht="15.5">
      <c r="A15" s="109" t="s">
        <v>33</v>
      </c>
      <c r="B15" s="111" t="e">
        <f>'Bid-Summary'!D14</f>
        <v>#REF!</v>
      </c>
      <c r="C15" s="356"/>
      <c r="D15" s="356"/>
      <c r="E15" s="356"/>
      <c r="F15" s="356"/>
      <c r="G15" s="356"/>
      <c r="H15" s="356"/>
      <c r="I15" s="356"/>
      <c r="J15" s="356"/>
      <c r="K15" s="349"/>
      <c r="L15" s="349"/>
      <c r="M15" s="349"/>
      <c r="N15" s="349"/>
    </row>
    <row r="16" spans="1:14" ht="15.5">
      <c r="A16" s="69"/>
      <c r="B16" s="112" t="s">
        <v>34</v>
      </c>
      <c r="C16" s="357">
        <v>1500000</v>
      </c>
      <c r="D16" s="357"/>
      <c r="E16" s="360"/>
      <c r="F16" s="360"/>
      <c r="G16" s="360"/>
      <c r="H16" s="360"/>
      <c r="I16" s="360"/>
      <c r="J16" s="360"/>
      <c r="K16" s="360"/>
      <c r="L16" s="360"/>
      <c r="M16" s="360"/>
      <c r="N16" s="361"/>
    </row>
    <row r="17" spans="1:14">
      <c r="A17" s="45"/>
      <c r="B17" s="113" t="s">
        <v>35</v>
      </c>
      <c r="C17" s="114"/>
      <c r="D17" s="115"/>
      <c r="E17" s="114"/>
      <c r="F17" s="115"/>
      <c r="G17" s="114"/>
      <c r="H17" s="114"/>
      <c r="I17" s="114"/>
      <c r="J17" s="114"/>
      <c r="K17" s="114"/>
      <c r="L17" s="114"/>
      <c r="M17" s="114"/>
      <c r="N17" s="120"/>
    </row>
    <row r="18" spans="1:14" ht="6.65" customHeight="1"/>
    <row r="19" spans="1:14">
      <c r="A19" s="382" t="s">
        <v>29</v>
      </c>
      <c r="B19" s="350" t="e">
        <f>'Bid-Summary'!C26</f>
        <v>#REF!</v>
      </c>
      <c r="C19" s="350"/>
      <c r="D19" s="350"/>
      <c r="E19" s="350"/>
      <c r="F19" s="350"/>
      <c r="G19" s="350"/>
      <c r="H19" s="350"/>
      <c r="I19" s="350"/>
      <c r="J19" s="350"/>
      <c r="K19" s="350"/>
      <c r="L19" s="350"/>
      <c r="M19" s="350"/>
      <c r="N19" s="351"/>
    </row>
    <row r="20" spans="1:14">
      <c r="A20" s="383"/>
      <c r="B20" s="352"/>
      <c r="C20" s="352"/>
      <c r="D20" s="352"/>
      <c r="E20" s="352"/>
      <c r="F20" s="352"/>
      <c r="G20" s="352"/>
      <c r="H20" s="352"/>
      <c r="I20" s="352"/>
      <c r="J20" s="352"/>
      <c r="K20" s="352"/>
      <c r="L20" s="352"/>
      <c r="M20" s="352"/>
      <c r="N20" s="353"/>
    </row>
    <row r="21" spans="1:14">
      <c r="A21" s="381" t="s">
        <v>37</v>
      </c>
      <c r="B21" s="376" t="s">
        <v>31</v>
      </c>
      <c r="C21" s="354" t="str">
        <f>'Bid-Summary'!B30</f>
        <v>JD SOMOZA BUILDERS</v>
      </c>
      <c r="D21" s="354"/>
      <c r="E21" s="354">
        <f>'Bid-Summary'!B31</f>
        <v>0</v>
      </c>
      <c r="F21" s="354"/>
      <c r="G21" s="354">
        <f>'Bid-Summary'!B32</f>
        <v>0</v>
      </c>
      <c r="H21" s="354"/>
      <c r="I21" s="354">
        <f>'Bid-Summary'!C33</f>
        <v>0</v>
      </c>
      <c r="J21" s="354"/>
      <c r="K21" s="347">
        <f>'Bid-Summary'!C34</f>
        <v>0</v>
      </c>
      <c r="L21" s="347"/>
      <c r="M21" s="347">
        <f>'Bid-Summary'!H30</f>
        <v>0</v>
      </c>
      <c r="N21" s="347"/>
    </row>
    <row r="22" spans="1:14">
      <c r="A22" s="381"/>
      <c r="B22" s="376"/>
      <c r="C22" s="355"/>
      <c r="D22" s="355"/>
      <c r="E22" s="355"/>
      <c r="F22" s="355"/>
      <c r="G22" s="355"/>
      <c r="H22" s="355"/>
      <c r="I22" s="355"/>
      <c r="J22" s="355"/>
      <c r="K22" s="348"/>
      <c r="L22" s="348"/>
      <c r="M22" s="348"/>
      <c r="N22" s="348"/>
    </row>
    <row r="23" spans="1:14" ht="15.5">
      <c r="A23" s="109" t="s">
        <v>32</v>
      </c>
      <c r="B23" s="110" t="e">
        <f>'Bid-Summary'!B25</f>
        <v>#REF!</v>
      </c>
      <c r="C23" s="355"/>
      <c r="D23" s="355"/>
      <c r="E23" s="355"/>
      <c r="F23" s="355"/>
      <c r="G23" s="355"/>
      <c r="H23" s="355"/>
      <c r="I23" s="355"/>
      <c r="J23" s="355"/>
      <c r="K23" s="348"/>
      <c r="L23" s="348"/>
      <c r="M23" s="348"/>
      <c r="N23" s="348"/>
    </row>
    <row r="24" spans="1:14" ht="15.5">
      <c r="A24" s="109" t="s">
        <v>33</v>
      </c>
      <c r="B24" s="111" t="e">
        <f>'Bid-Summary'!D25</f>
        <v>#REF!</v>
      </c>
      <c r="C24" s="356"/>
      <c r="D24" s="356"/>
      <c r="E24" s="356"/>
      <c r="F24" s="356"/>
      <c r="G24" s="356"/>
      <c r="H24" s="356"/>
      <c r="I24" s="356"/>
      <c r="J24" s="356"/>
      <c r="K24" s="349"/>
      <c r="L24" s="349"/>
      <c r="M24" s="349"/>
      <c r="N24" s="349"/>
    </row>
    <row r="25" spans="1:14" ht="15.5">
      <c r="A25" s="69"/>
      <c r="B25" s="112" t="s">
        <v>34</v>
      </c>
      <c r="C25" s="357"/>
      <c r="D25" s="357"/>
      <c r="E25" s="358"/>
      <c r="F25" s="359"/>
      <c r="G25" s="360"/>
      <c r="H25" s="360"/>
      <c r="I25" s="360"/>
      <c r="J25" s="360"/>
      <c r="K25" s="360"/>
      <c r="L25" s="360"/>
      <c r="M25" s="360"/>
      <c r="N25" s="361"/>
    </row>
    <row r="26" spans="1:14">
      <c r="A26" s="45"/>
      <c r="B26" s="113" t="s">
        <v>35</v>
      </c>
      <c r="C26" s="114"/>
      <c r="D26" s="116"/>
      <c r="E26" s="114"/>
      <c r="F26" s="116"/>
      <c r="G26" s="114"/>
      <c r="H26" s="114"/>
      <c r="I26" s="114"/>
      <c r="J26" s="114"/>
      <c r="K26" s="114"/>
      <c r="L26" s="114"/>
      <c r="M26" s="114"/>
      <c r="N26" s="120"/>
    </row>
    <row r="27" spans="1:14" ht="7.4" customHeight="1"/>
    <row r="28" spans="1:14">
      <c r="A28" s="382" t="s">
        <v>29</v>
      </c>
      <c r="B28" s="350">
        <f>'Bid-Summary'!C37</f>
        <v>0</v>
      </c>
      <c r="C28" s="350"/>
      <c r="D28" s="350"/>
      <c r="E28" s="350"/>
      <c r="F28" s="350"/>
      <c r="G28" s="350"/>
      <c r="H28" s="350"/>
      <c r="I28" s="350"/>
      <c r="J28" s="350"/>
      <c r="K28" s="350"/>
      <c r="L28" s="350"/>
      <c r="M28" s="350"/>
      <c r="N28" s="351"/>
    </row>
    <row r="29" spans="1:14">
      <c r="A29" s="383"/>
      <c r="B29" s="352"/>
      <c r="C29" s="352"/>
      <c r="D29" s="352"/>
      <c r="E29" s="352"/>
      <c r="F29" s="352"/>
      <c r="G29" s="352"/>
      <c r="H29" s="352"/>
      <c r="I29" s="352"/>
      <c r="J29" s="352"/>
      <c r="K29" s="352"/>
      <c r="L29" s="352"/>
      <c r="M29" s="352"/>
      <c r="N29" s="353"/>
    </row>
    <row r="30" spans="1:14" ht="15" customHeight="1">
      <c r="A30" s="381" t="s">
        <v>38</v>
      </c>
      <c r="B30" s="376" t="s">
        <v>31</v>
      </c>
      <c r="C30" s="354">
        <f>'Bid-Summary'!B41</f>
        <v>0</v>
      </c>
      <c r="D30" s="354"/>
      <c r="E30" s="354">
        <f>'Bid-Summary'!B42</f>
        <v>0</v>
      </c>
      <c r="F30" s="354"/>
      <c r="G30" s="354">
        <f>'Bid-Summary'!B43</f>
        <v>0</v>
      </c>
      <c r="H30" s="354"/>
      <c r="I30" s="347">
        <f>'Bid-Summary'!B44</f>
        <v>0</v>
      </c>
      <c r="J30" s="347"/>
      <c r="K30" s="347">
        <f>'Bid-Summary'!B45</f>
        <v>0</v>
      </c>
      <c r="L30" s="347"/>
      <c r="M30" s="347">
        <f>'Bid-Summary'!H41</f>
        <v>0</v>
      </c>
      <c r="N30" s="347"/>
    </row>
    <row r="31" spans="1:14">
      <c r="A31" s="381"/>
      <c r="B31" s="376"/>
      <c r="C31" s="355"/>
      <c r="D31" s="355"/>
      <c r="E31" s="355"/>
      <c r="F31" s="355"/>
      <c r="G31" s="355"/>
      <c r="H31" s="355"/>
      <c r="I31" s="348"/>
      <c r="J31" s="348"/>
      <c r="K31" s="348"/>
      <c r="L31" s="348"/>
      <c r="M31" s="348"/>
      <c r="N31" s="348"/>
    </row>
    <row r="32" spans="1:14" ht="15.5">
      <c r="A32" s="109" t="s">
        <v>32</v>
      </c>
      <c r="B32" s="110">
        <f>'Bid-Summary'!B36</f>
        <v>0</v>
      </c>
      <c r="C32" s="355"/>
      <c r="D32" s="355"/>
      <c r="E32" s="355"/>
      <c r="F32" s="355"/>
      <c r="G32" s="355"/>
      <c r="H32" s="355"/>
      <c r="I32" s="348"/>
      <c r="J32" s="348"/>
      <c r="K32" s="348"/>
      <c r="L32" s="348"/>
      <c r="M32" s="348"/>
      <c r="N32" s="348"/>
    </row>
    <row r="33" spans="1:14" ht="15.5">
      <c r="A33" s="109" t="s">
        <v>33</v>
      </c>
      <c r="B33" s="111">
        <f>'Bid-Summary'!D36</f>
        <v>0</v>
      </c>
      <c r="C33" s="356"/>
      <c r="D33" s="356"/>
      <c r="E33" s="356"/>
      <c r="F33" s="356"/>
      <c r="G33" s="356"/>
      <c r="H33" s="356"/>
      <c r="I33" s="349"/>
      <c r="J33" s="349"/>
      <c r="K33" s="349"/>
      <c r="L33" s="349"/>
      <c r="M33" s="349"/>
      <c r="N33" s="349"/>
    </row>
    <row r="34" spans="1:14" ht="15.5">
      <c r="A34" s="69"/>
      <c r="B34" s="112" t="s">
        <v>34</v>
      </c>
      <c r="C34" s="357"/>
      <c r="D34" s="357"/>
      <c r="E34" s="360"/>
      <c r="F34" s="360"/>
      <c r="G34" s="360"/>
      <c r="H34" s="360"/>
      <c r="I34" s="360"/>
      <c r="J34" s="360"/>
      <c r="K34" s="360"/>
      <c r="L34" s="360"/>
      <c r="M34" s="360"/>
      <c r="N34" s="361"/>
    </row>
    <row r="35" spans="1:14">
      <c r="A35" s="45"/>
      <c r="B35" s="113" t="s">
        <v>35</v>
      </c>
      <c r="C35" s="114"/>
      <c r="D35" s="115"/>
      <c r="E35" s="114"/>
      <c r="F35" s="115"/>
      <c r="G35" s="114"/>
      <c r="H35" s="114"/>
      <c r="I35" s="114"/>
      <c r="J35" s="114"/>
      <c r="K35" s="114"/>
      <c r="L35" s="114"/>
      <c r="M35" s="114"/>
      <c r="N35" s="120"/>
    </row>
    <row r="36" spans="1:14">
      <c r="A36" s="382" t="s">
        <v>29</v>
      </c>
      <c r="B36" s="350">
        <f>'Bid-Summary'!C48</f>
        <v>0</v>
      </c>
      <c r="C36" s="350"/>
      <c r="D36" s="350"/>
      <c r="E36" s="350"/>
      <c r="F36" s="350"/>
      <c r="G36" s="350"/>
      <c r="H36" s="350"/>
      <c r="I36" s="350"/>
      <c r="J36" s="350"/>
      <c r="K36" s="350"/>
      <c r="L36" s="350"/>
      <c r="M36" s="350"/>
      <c r="N36" s="351"/>
    </row>
    <row r="37" spans="1:14">
      <c r="A37" s="383"/>
      <c r="B37" s="352"/>
      <c r="C37" s="352"/>
      <c r="D37" s="352"/>
      <c r="E37" s="352"/>
      <c r="F37" s="352"/>
      <c r="G37" s="352"/>
      <c r="H37" s="352"/>
      <c r="I37" s="352"/>
      <c r="J37" s="352"/>
      <c r="K37" s="352"/>
      <c r="L37" s="352"/>
      <c r="M37" s="352"/>
      <c r="N37" s="353"/>
    </row>
    <row r="38" spans="1:14">
      <c r="A38" s="381" t="s">
        <v>39</v>
      </c>
      <c r="B38" s="376" t="s">
        <v>31</v>
      </c>
      <c r="C38" s="363">
        <f>'Bid-Summary'!B52</f>
        <v>0</v>
      </c>
      <c r="D38" s="363"/>
      <c r="E38" s="363">
        <f>'Bid-Summary'!B53</f>
        <v>0</v>
      </c>
      <c r="F38" s="363"/>
      <c r="G38" s="363">
        <f>'Bid-Summary'!B54</f>
        <v>0</v>
      </c>
      <c r="H38" s="363"/>
      <c r="I38" s="363">
        <f>'Bid-Summary'!B55</f>
        <v>0</v>
      </c>
      <c r="J38" s="363"/>
      <c r="K38" s="362">
        <f>'Bid-Summary'!B56</f>
        <v>0</v>
      </c>
      <c r="L38" s="362"/>
      <c r="M38" s="364">
        <f>'Bid-Summary'!H52</f>
        <v>0</v>
      </c>
      <c r="N38" s="365"/>
    </row>
    <row r="39" spans="1:14">
      <c r="A39" s="381"/>
      <c r="B39" s="376"/>
      <c r="C39" s="363"/>
      <c r="D39" s="363"/>
      <c r="E39" s="363"/>
      <c r="F39" s="363"/>
      <c r="G39" s="363"/>
      <c r="H39" s="363"/>
      <c r="I39" s="363"/>
      <c r="J39" s="363"/>
      <c r="K39" s="362"/>
      <c r="L39" s="362"/>
      <c r="M39" s="366"/>
      <c r="N39" s="367"/>
    </row>
    <row r="40" spans="1:14" ht="15.5">
      <c r="A40" s="109" t="s">
        <v>32</v>
      </c>
      <c r="B40" s="110">
        <f>'Bid-Summary'!B47</f>
        <v>0</v>
      </c>
      <c r="C40" s="363"/>
      <c r="D40" s="363"/>
      <c r="E40" s="363"/>
      <c r="F40" s="363"/>
      <c r="G40" s="363"/>
      <c r="H40" s="363"/>
      <c r="I40" s="363"/>
      <c r="J40" s="363"/>
      <c r="K40" s="362"/>
      <c r="L40" s="362"/>
      <c r="M40" s="366"/>
      <c r="N40" s="367"/>
    </row>
    <row r="41" spans="1:14" ht="15.5">
      <c r="A41" s="109" t="s">
        <v>33</v>
      </c>
      <c r="B41" s="111">
        <f>'Bid-Summary'!D47</f>
        <v>0</v>
      </c>
      <c r="C41" s="363"/>
      <c r="D41" s="363"/>
      <c r="E41" s="363"/>
      <c r="F41" s="363"/>
      <c r="G41" s="363"/>
      <c r="H41" s="363"/>
      <c r="I41" s="363"/>
      <c r="J41" s="363"/>
      <c r="K41" s="362"/>
      <c r="L41" s="362"/>
      <c r="M41" s="368"/>
      <c r="N41" s="369"/>
    </row>
    <row r="42" spans="1:14" ht="15.5">
      <c r="A42" s="69"/>
      <c r="B42" s="112" t="s">
        <v>34</v>
      </c>
      <c r="C42" s="357"/>
      <c r="D42" s="357"/>
      <c r="E42" s="360"/>
      <c r="F42" s="360"/>
      <c r="G42" s="360"/>
      <c r="H42" s="360"/>
      <c r="I42" s="360"/>
      <c r="J42" s="360"/>
      <c r="K42" s="360"/>
      <c r="L42" s="360"/>
      <c r="M42" s="360"/>
      <c r="N42" s="361"/>
    </row>
    <row r="43" spans="1:14">
      <c r="A43" s="45"/>
      <c r="B43" s="113" t="s">
        <v>35</v>
      </c>
      <c r="C43" s="114"/>
      <c r="D43" s="114"/>
      <c r="E43" s="114"/>
      <c r="F43" s="114"/>
      <c r="G43" s="114"/>
      <c r="H43" s="114"/>
      <c r="I43" s="114"/>
      <c r="J43" s="114"/>
      <c r="K43" s="114"/>
      <c r="L43" s="114"/>
      <c r="M43" s="114"/>
      <c r="N43" s="120"/>
    </row>
    <row r="44" spans="1:14" ht="6.75" customHeight="1"/>
    <row r="45" spans="1:14">
      <c r="A45" s="382" t="s">
        <v>29</v>
      </c>
      <c r="B45" s="350">
        <f>'Bid-Summary'!C60</f>
        <v>0</v>
      </c>
      <c r="C45" s="350"/>
      <c r="D45" s="350"/>
      <c r="E45" s="350"/>
      <c r="F45" s="350"/>
      <c r="G45" s="350"/>
      <c r="H45" s="350"/>
      <c r="I45" s="350"/>
      <c r="J45" s="350"/>
      <c r="K45" s="350"/>
      <c r="L45" s="350"/>
      <c r="M45" s="350"/>
      <c r="N45" s="351"/>
    </row>
    <row r="46" spans="1:14">
      <c r="A46" s="383"/>
      <c r="B46" s="352"/>
      <c r="C46" s="352"/>
      <c r="D46" s="352"/>
      <c r="E46" s="352"/>
      <c r="F46" s="352"/>
      <c r="G46" s="352"/>
      <c r="H46" s="352"/>
      <c r="I46" s="352"/>
      <c r="J46" s="352"/>
      <c r="K46" s="352"/>
      <c r="L46" s="352"/>
      <c r="M46" s="352"/>
      <c r="N46" s="353"/>
    </row>
    <row r="47" spans="1:14">
      <c r="A47" s="381" t="s">
        <v>40</v>
      </c>
      <c r="B47" s="376" t="s">
        <v>31</v>
      </c>
      <c r="C47" s="363">
        <f>'Bid-Summary'!B64</f>
        <v>0</v>
      </c>
      <c r="D47" s="363"/>
      <c r="E47" s="363">
        <f>'Bid-Summary'!B65</f>
        <v>0</v>
      </c>
      <c r="F47" s="363"/>
      <c r="G47" s="363">
        <f>'Bid-Summary'!B66</f>
        <v>0</v>
      </c>
      <c r="H47" s="363"/>
      <c r="I47" s="362">
        <f>'Bid-Summary'!B67</f>
        <v>0</v>
      </c>
      <c r="J47" s="362"/>
      <c r="K47" s="362">
        <f>'Bid-Summary'!B68</f>
        <v>0</v>
      </c>
      <c r="L47" s="362"/>
      <c r="M47" s="362">
        <f>'Bid-Summary'!H64</f>
        <v>0</v>
      </c>
      <c r="N47" s="362"/>
    </row>
    <row r="48" spans="1:14">
      <c r="A48" s="381"/>
      <c r="B48" s="376"/>
      <c r="C48" s="363"/>
      <c r="D48" s="363"/>
      <c r="E48" s="363"/>
      <c r="F48" s="363"/>
      <c r="G48" s="363"/>
      <c r="H48" s="363"/>
      <c r="I48" s="362"/>
      <c r="J48" s="362"/>
      <c r="K48" s="362"/>
      <c r="L48" s="362"/>
      <c r="M48" s="362"/>
      <c r="N48" s="362"/>
    </row>
    <row r="49" spans="1:14" ht="15.5">
      <c r="A49" s="109" t="s">
        <v>32</v>
      </c>
      <c r="B49" s="110">
        <f>'Bid-Summary'!B59</f>
        <v>0</v>
      </c>
      <c r="C49" s="363"/>
      <c r="D49" s="363"/>
      <c r="E49" s="363"/>
      <c r="F49" s="363"/>
      <c r="G49" s="363"/>
      <c r="H49" s="363"/>
      <c r="I49" s="362"/>
      <c r="J49" s="362"/>
      <c r="K49" s="362"/>
      <c r="L49" s="362"/>
      <c r="M49" s="362"/>
      <c r="N49" s="362"/>
    </row>
    <row r="50" spans="1:14" ht="15.5">
      <c r="A50" s="109" t="s">
        <v>33</v>
      </c>
      <c r="B50" s="111">
        <f>'Bid-Summary'!D59</f>
        <v>0</v>
      </c>
      <c r="C50" s="363"/>
      <c r="D50" s="363"/>
      <c r="E50" s="363"/>
      <c r="F50" s="363"/>
      <c r="G50" s="363"/>
      <c r="H50" s="363"/>
      <c r="I50" s="362"/>
      <c r="J50" s="362"/>
      <c r="K50" s="362"/>
      <c r="L50" s="362"/>
      <c r="M50" s="362"/>
      <c r="N50" s="362"/>
    </row>
    <row r="51" spans="1:14" ht="15.5">
      <c r="A51" s="69"/>
      <c r="B51" s="112" t="s">
        <v>34</v>
      </c>
      <c r="C51" s="357"/>
      <c r="D51" s="357"/>
      <c r="E51" s="360"/>
      <c r="F51" s="360"/>
      <c r="G51" s="360"/>
      <c r="H51" s="360"/>
      <c r="I51" s="360"/>
      <c r="J51" s="360"/>
      <c r="K51" s="360"/>
      <c r="L51" s="360"/>
      <c r="M51" s="360"/>
      <c r="N51" s="361"/>
    </row>
    <row r="52" spans="1:14">
      <c r="A52" s="45"/>
      <c r="B52" s="113" t="s">
        <v>35</v>
      </c>
      <c r="C52" s="114"/>
      <c r="D52" s="114"/>
      <c r="E52" s="114"/>
      <c r="F52" s="114"/>
      <c r="G52" s="114"/>
      <c r="H52" s="114"/>
      <c r="I52" s="114"/>
      <c r="J52" s="114"/>
      <c r="K52" s="114"/>
      <c r="L52" s="114"/>
      <c r="M52" s="114"/>
      <c r="N52" s="120"/>
    </row>
    <row r="53" spans="1:14" ht="6.75" customHeight="1"/>
    <row r="54" spans="1:14">
      <c r="A54" s="382" t="s">
        <v>29</v>
      </c>
      <c r="B54" s="350">
        <f>'Bid-Summary'!C71</f>
        <v>0</v>
      </c>
      <c r="C54" s="350"/>
      <c r="D54" s="350"/>
      <c r="E54" s="350"/>
      <c r="F54" s="350"/>
      <c r="G54" s="350"/>
      <c r="H54" s="350"/>
      <c r="I54" s="350"/>
      <c r="J54" s="350"/>
      <c r="K54" s="350"/>
      <c r="L54" s="350"/>
      <c r="M54" s="350"/>
      <c r="N54" s="351"/>
    </row>
    <row r="55" spans="1:14">
      <c r="A55" s="383"/>
      <c r="B55" s="352"/>
      <c r="C55" s="352"/>
      <c r="D55" s="352"/>
      <c r="E55" s="352"/>
      <c r="F55" s="352"/>
      <c r="G55" s="352"/>
      <c r="H55" s="352"/>
      <c r="I55" s="352"/>
      <c r="J55" s="352"/>
      <c r="K55" s="352"/>
      <c r="L55" s="352"/>
      <c r="M55" s="352"/>
      <c r="N55" s="353"/>
    </row>
    <row r="56" spans="1:14">
      <c r="A56" s="381" t="s">
        <v>41</v>
      </c>
      <c r="B56" s="376" t="s">
        <v>31</v>
      </c>
      <c r="C56" s="363">
        <f>'Bid-Summary'!B75</f>
        <v>0</v>
      </c>
      <c r="D56" s="363"/>
      <c r="E56" s="363">
        <f>'Bid-Summary'!B76</f>
        <v>0</v>
      </c>
      <c r="F56" s="363"/>
      <c r="G56" s="363">
        <f>'Bid-Summary'!B77</f>
        <v>0</v>
      </c>
      <c r="H56" s="363"/>
      <c r="I56" s="362">
        <f>'Bid-Summary'!B78</f>
        <v>0</v>
      </c>
      <c r="J56" s="362"/>
      <c r="K56" s="362">
        <f>'Bid-Summary'!B79</f>
        <v>0</v>
      </c>
      <c r="L56" s="362"/>
      <c r="M56" s="362">
        <f>'Bid-Summary'!H75</f>
        <v>0</v>
      </c>
      <c r="N56" s="362"/>
    </row>
    <row r="57" spans="1:14">
      <c r="A57" s="381"/>
      <c r="B57" s="376"/>
      <c r="C57" s="363"/>
      <c r="D57" s="363"/>
      <c r="E57" s="363"/>
      <c r="F57" s="363"/>
      <c r="G57" s="363"/>
      <c r="H57" s="363"/>
      <c r="I57" s="362"/>
      <c r="J57" s="362"/>
      <c r="K57" s="362"/>
      <c r="L57" s="362"/>
      <c r="M57" s="362"/>
      <c r="N57" s="362"/>
    </row>
    <row r="58" spans="1:14">
      <c r="A58" s="109" t="s">
        <v>32</v>
      </c>
      <c r="B58" s="107">
        <f>'Bid-Summary'!B70</f>
        <v>0</v>
      </c>
      <c r="C58" s="363"/>
      <c r="D58" s="363"/>
      <c r="E58" s="363"/>
      <c r="F58" s="363"/>
      <c r="G58" s="363"/>
      <c r="H58" s="363"/>
      <c r="I58" s="362"/>
      <c r="J58" s="362"/>
      <c r="K58" s="362"/>
      <c r="L58" s="362"/>
      <c r="M58" s="362"/>
      <c r="N58" s="362"/>
    </row>
    <row r="59" spans="1:14" ht="15.5">
      <c r="A59" s="109" t="s">
        <v>33</v>
      </c>
      <c r="B59" s="111">
        <f>'Bid-Summary'!D70</f>
        <v>0</v>
      </c>
      <c r="C59" s="363"/>
      <c r="D59" s="363"/>
      <c r="E59" s="363"/>
      <c r="F59" s="363"/>
      <c r="G59" s="363"/>
      <c r="H59" s="363"/>
      <c r="I59" s="362"/>
      <c r="J59" s="362"/>
      <c r="K59" s="362"/>
      <c r="L59" s="362"/>
      <c r="M59" s="362"/>
      <c r="N59" s="362"/>
    </row>
    <row r="60" spans="1:14" ht="15.5">
      <c r="A60" s="117"/>
      <c r="B60" s="112" t="s">
        <v>34</v>
      </c>
      <c r="C60" s="357"/>
      <c r="D60" s="357"/>
      <c r="E60" s="360"/>
      <c r="F60" s="360"/>
      <c r="G60" s="360"/>
      <c r="H60" s="360"/>
      <c r="I60" s="360"/>
      <c r="J60" s="360"/>
      <c r="K60" s="360"/>
      <c r="L60" s="360"/>
      <c r="M60" s="360"/>
      <c r="N60" s="361"/>
    </row>
    <row r="61" spans="1:14">
      <c r="A61" s="118"/>
      <c r="B61" s="113" t="s">
        <v>35</v>
      </c>
      <c r="C61" s="114"/>
      <c r="D61" s="114"/>
      <c r="E61" s="114"/>
      <c r="F61" s="114"/>
      <c r="G61" s="114"/>
      <c r="H61" s="114"/>
      <c r="I61" s="114"/>
      <c r="J61" s="114"/>
      <c r="K61" s="114"/>
      <c r="L61" s="114"/>
      <c r="M61" s="114"/>
      <c r="N61" s="120"/>
    </row>
    <row r="62" spans="1:14" ht="6.75" customHeight="1"/>
    <row r="63" spans="1:14">
      <c r="A63" s="382" t="s">
        <v>29</v>
      </c>
      <c r="B63" s="350">
        <f>'Bid-Summary'!C82</f>
        <v>0</v>
      </c>
      <c r="C63" s="350"/>
      <c r="D63" s="350"/>
      <c r="E63" s="350"/>
      <c r="F63" s="350"/>
      <c r="G63" s="350"/>
      <c r="H63" s="350"/>
      <c r="I63" s="350"/>
      <c r="J63" s="350"/>
      <c r="K63" s="350"/>
      <c r="L63" s="350"/>
      <c r="M63" s="350"/>
      <c r="N63" s="351"/>
    </row>
    <row r="64" spans="1:14">
      <c r="A64" s="383"/>
      <c r="B64" s="352"/>
      <c r="C64" s="352"/>
      <c r="D64" s="352"/>
      <c r="E64" s="352"/>
      <c r="F64" s="352"/>
      <c r="G64" s="352"/>
      <c r="H64" s="352"/>
      <c r="I64" s="352"/>
      <c r="J64" s="352"/>
      <c r="K64" s="352"/>
      <c r="L64" s="352"/>
      <c r="M64" s="352"/>
      <c r="N64" s="353"/>
    </row>
    <row r="65" spans="1:14">
      <c r="A65" s="381" t="s">
        <v>42</v>
      </c>
      <c r="B65" s="376" t="s">
        <v>31</v>
      </c>
      <c r="C65" s="362">
        <f>'Bid-Summary'!B86</f>
        <v>0</v>
      </c>
      <c r="D65" s="362"/>
      <c r="E65" s="362">
        <f>'Bid-Summary'!B87</f>
        <v>0</v>
      </c>
      <c r="F65" s="362"/>
      <c r="G65" s="362">
        <f>'Bid-Summary'!B88</f>
        <v>0</v>
      </c>
      <c r="H65" s="362"/>
      <c r="I65" s="362">
        <f>'Bid-Summary'!B89</f>
        <v>0</v>
      </c>
      <c r="J65" s="362"/>
      <c r="K65" s="362">
        <f>'Bid-Summary'!B90</f>
        <v>0</v>
      </c>
      <c r="L65" s="362"/>
      <c r="M65" s="362">
        <f>'Bid-Summary'!H86</f>
        <v>0</v>
      </c>
      <c r="N65" s="362"/>
    </row>
    <row r="66" spans="1:14">
      <c r="A66" s="381"/>
      <c r="B66" s="376"/>
      <c r="C66" s="362"/>
      <c r="D66" s="362"/>
      <c r="E66" s="362"/>
      <c r="F66" s="362"/>
      <c r="G66" s="362"/>
      <c r="H66" s="362"/>
      <c r="I66" s="362"/>
      <c r="J66" s="362"/>
      <c r="K66" s="362"/>
      <c r="L66" s="362"/>
      <c r="M66" s="362"/>
      <c r="N66" s="362"/>
    </row>
    <row r="67" spans="1:14">
      <c r="A67" s="109" t="s">
        <v>32</v>
      </c>
      <c r="B67" s="107">
        <f>'Bid-Summary'!B81</f>
        <v>0</v>
      </c>
      <c r="C67" s="362"/>
      <c r="D67" s="362"/>
      <c r="E67" s="362"/>
      <c r="F67" s="362"/>
      <c r="G67" s="362"/>
      <c r="H67" s="362"/>
      <c r="I67" s="362"/>
      <c r="J67" s="362"/>
      <c r="K67" s="362"/>
      <c r="L67" s="362"/>
      <c r="M67" s="362"/>
      <c r="N67" s="362"/>
    </row>
    <row r="68" spans="1:14" ht="15.5">
      <c r="A68" s="109" t="s">
        <v>33</v>
      </c>
      <c r="B68" s="111">
        <f>'Bid-Summary'!D81</f>
        <v>0</v>
      </c>
      <c r="C68" s="362"/>
      <c r="D68" s="362"/>
      <c r="E68" s="362"/>
      <c r="F68" s="362"/>
      <c r="G68" s="362"/>
      <c r="H68" s="362"/>
      <c r="I68" s="362"/>
      <c r="J68" s="362"/>
      <c r="K68" s="362"/>
      <c r="L68" s="362"/>
      <c r="M68" s="362"/>
      <c r="N68" s="362"/>
    </row>
    <row r="69" spans="1:14" ht="15.5">
      <c r="A69" s="117"/>
      <c r="B69" s="112" t="s">
        <v>34</v>
      </c>
      <c r="C69" s="357"/>
      <c r="D69" s="357"/>
      <c r="E69" s="360"/>
      <c r="F69" s="360"/>
      <c r="G69" s="360"/>
      <c r="H69" s="360"/>
      <c r="I69" s="360"/>
      <c r="J69" s="360"/>
      <c r="K69" s="360"/>
      <c r="L69" s="360"/>
      <c r="M69" s="360"/>
      <c r="N69" s="361"/>
    </row>
    <row r="70" spans="1:14">
      <c r="A70" s="118"/>
      <c r="B70" s="113" t="s">
        <v>35</v>
      </c>
      <c r="C70" s="114"/>
      <c r="D70" s="114"/>
      <c r="E70" s="114"/>
      <c r="F70" s="114"/>
      <c r="G70" s="114"/>
      <c r="H70" s="114"/>
      <c r="I70" s="114"/>
      <c r="J70" s="114"/>
      <c r="K70" s="114"/>
      <c r="L70" s="114"/>
      <c r="M70" s="114"/>
      <c r="N70" s="120"/>
    </row>
    <row r="71" spans="1:14">
      <c r="A71" s="382" t="s">
        <v>29</v>
      </c>
      <c r="B71" s="350">
        <f>'Bid-Summary'!C93</f>
        <v>0</v>
      </c>
      <c r="C71" s="350"/>
      <c r="D71" s="350"/>
      <c r="E71" s="350"/>
      <c r="F71" s="350"/>
      <c r="G71" s="350"/>
      <c r="H71" s="350"/>
      <c r="I71" s="350"/>
      <c r="J71" s="350"/>
      <c r="K71" s="350"/>
      <c r="L71" s="350"/>
      <c r="M71" s="350"/>
      <c r="N71" s="351"/>
    </row>
    <row r="72" spans="1:14">
      <c r="A72" s="383"/>
      <c r="B72" s="352"/>
      <c r="C72" s="352"/>
      <c r="D72" s="352"/>
      <c r="E72" s="352"/>
      <c r="F72" s="352"/>
      <c r="G72" s="352"/>
      <c r="H72" s="352"/>
      <c r="I72" s="352"/>
      <c r="J72" s="352"/>
      <c r="K72" s="352"/>
      <c r="L72" s="352"/>
      <c r="M72" s="352"/>
      <c r="N72" s="353"/>
    </row>
    <row r="73" spans="1:14" ht="15" customHeight="1">
      <c r="A73" s="381" t="s">
        <v>43</v>
      </c>
      <c r="B73" s="376" t="s">
        <v>31</v>
      </c>
      <c r="C73" s="363">
        <f>'Bid-Summary'!B97</f>
        <v>0</v>
      </c>
      <c r="D73" s="363"/>
      <c r="E73" s="363">
        <f>'Bid-Summary'!B98</f>
        <v>0</v>
      </c>
      <c r="F73" s="363"/>
      <c r="G73" s="363">
        <f>'Bid-Summary'!B99</f>
        <v>0</v>
      </c>
      <c r="H73" s="363"/>
      <c r="I73" s="362">
        <f>'Bid-Summary'!B100</f>
        <v>0</v>
      </c>
      <c r="J73" s="362"/>
      <c r="K73" s="362">
        <f>'Bid-Summary'!B101</f>
        <v>0</v>
      </c>
      <c r="L73" s="362"/>
      <c r="M73" s="362">
        <f>'Bid-Summary'!H97</f>
        <v>0</v>
      </c>
      <c r="N73" s="362"/>
    </row>
    <row r="74" spans="1:14" ht="15" customHeight="1">
      <c r="A74" s="381"/>
      <c r="B74" s="376"/>
      <c r="C74" s="363"/>
      <c r="D74" s="363"/>
      <c r="E74" s="363"/>
      <c r="F74" s="363"/>
      <c r="G74" s="363"/>
      <c r="H74" s="363"/>
      <c r="I74" s="362"/>
      <c r="J74" s="362"/>
      <c r="K74" s="362"/>
      <c r="L74" s="362"/>
      <c r="M74" s="362"/>
      <c r="N74" s="362"/>
    </row>
    <row r="75" spans="1:14">
      <c r="A75" s="109" t="s">
        <v>32</v>
      </c>
      <c r="B75" s="107">
        <f>'Bid-Summary'!B92</f>
        <v>0</v>
      </c>
      <c r="C75" s="363"/>
      <c r="D75" s="363"/>
      <c r="E75" s="363"/>
      <c r="F75" s="363"/>
      <c r="G75" s="363"/>
      <c r="H75" s="363"/>
      <c r="I75" s="362"/>
      <c r="J75" s="362"/>
      <c r="K75" s="362"/>
      <c r="L75" s="362"/>
      <c r="M75" s="362"/>
      <c r="N75" s="362"/>
    </row>
    <row r="76" spans="1:14" ht="15.5">
      <c r="A76" s="109" t="s">
        <v>33</v>
      </c>
      <c r="B76" s="111">
        <f>'Bid-Summary'!D92</f>
        <v>0</v>
      </c>
      <c r="C76" s="363"/>
      <c r="D76" s="363"/>
      <c r="E76" s="363"/>
      <c r="F76" s="363"/>
      <c r="G76" s="363"/>
      <c r="H76" s="363"/>
      <c r="I76" s="362"/>
      <c r="J76" s="362"/>
      <c r="K76" s="362"/>
      <c r="L76" s="362"/>
      <c r="M76" s="362"/>
      <c r="N76" s="362"/>
    </row>
    <row r="77" spans="1:14" ht="15.5">
      <c r="A77" s="117"/>
      <c r="B77" s="112" t="s">
        <v>34</v>
      </c>
      <c r="C77" s="357"/>
      <c r="D77" s="357"/>
      <c r="E77" s="360"/>
      <c r="F77" s="360"/>
      <c r="G77" s="360"/>
      <c r="H77" s="360"/>
      <c r="I77" s="360"/>
      <c r="J77" s="360"/>
      <c r="K77" s="360"/>
      <c r="L77" s="360"/>
      <c r="M77" s="360"/>
      <c r="N77" s="361"/>
    </row>
    <row r="78" spans="1:14">
      <c r="A78" s="118"/>
      <c r="B78" s="113" t="s">
        <v>35</v>
      </c>
      <c r="C78" s="114"/>
      <c r="D78" s="114"/>
      <c r="E78" s="114"/>
      <c r="F78" s="114"/>
      <c r="G78" s="114"/>
      <c r="H78" s="114"/>
      <c r="I78" s="114"/>
      <c r="J78" s="114"/>
      <c r="K78" s="114"/>
      <c r="L78" s="114"/>
      <c r="M78" s="114"/>
      <c r="N78" s="120"/>
    </row>
    <row r="79" spans="1:14" ht="6.75" customHeight="1"/>
    <row r="80" spans="1:14">
      <c r="A80" s="382" t="s">
        <v>29</v>
      </c>
      <c r="B80" s="350">
        <f>'Bid-Summary'!C104</f>
        <v>0</v>
      </c>
      <c r="C80" s="350"/>
      <c r="D80" s="350"/>
      <c r="E80" s="350"/>
      <c r="F80" s="350"/>
      <c r="G80" s="350"/>
      <c r="H80" s="350"/>
      <c r="I80" s="350"/>
      <c r="J80" s="350"/>
      <c r="K80" s="350"/>
      <c r="L80" s="350"/>
      <c r="M80" s="350"/>
      <c r="N80" s="351"/>
    </row>
    <row r="81" spans="1:14">
      <c r="A81" s="383"/>
      <c r="B81" s="352"/>
      <c r="C81" s="352"/>
      <c r="D81" s="352"/>
      <c r="E81" s="352"/>
      <c r="F81" s="352"/>
      <c r="G81" s="352"/>
      <c r="H81" s="352"/>
      <c r="I81" s="352"/>
      <c r="J81" s="352"/>
      <c r="K81" s="352"/>
      <c r="L81" s="352"/>
      <c r="M81" s="352"/>
      <c r="N81" s="353"/>
    </row>
    <row r="82" spans="1:14" ht="15" customHeight="1">
      <c r="A82" s="381" t="s">
        <v>44</v>
      </c>
      <c r="B82" s="376" t="s">
        <v>31</v>
      </c>
      <c r="C82" s="363">
        <f>'Bid-Summary'!B108</f>
        <v>0</v>
      </c>
      <c r="D82" s="363"/>
      <c r="E82" s="363">
        <f>'Bid-Summary'!B109</f>
        <v>0</v>
      </c>
      <c r="F82" s="363"/>
      <c r="G82" s="385">
        <f>'Bid-Summary'!B110</f>
        <v>0</v>
      </c>
      <c r="H82" s="385"/>
      <c r="I82" s="370">
        <f>'Bid-Summary'!B111</f>
        <v>0</v>
      </c>
      <c r="J82" s="370"/>
      <c r="K82" s="370">
        <f>'Bid-Summary'!B112</f>
        <v>0</v>
      </c>
      <c r="L82" s="370"/>
      <c r="M82" s="370">
        <f>'Bid-Summary'!H108</f>
        <v>0</v>
      </c>
      <c r="N82" s="370"/>
    </row>
    <row r="83" spans="1:14" ht="15" customHeight="1">
      <c r="A83" s="381"/>
      <c r="B83" s="376"/>
      <c r="C83" s="363"/>
      <c r="D83" s="363"/>
      <c r="E83" s="363"/>
      <c r="F83" s="363"/>
      <c r="G83" s="385"/>
      <c r="H83" s="385"/>
      <c r="I83" s="370"/>
      <c r="J83" s="370"/>
      <c r="K83" s="370"/>
      <c r="L83" s="370"/>
      <c r="M83" s="370"/>
      <c r="N83" s="370"/>
    </row>
    <row r="84" spans="1:14">
      <c r="A84" s="109" t="s">
        <v>32</v>
      </c>
      <c r="B84" s="107">
        <f>'Bid-Summary'!B103</f>
        <v>0</v>
      </c>
      <c r="C84" s="363"/>
      <c r="D84" s="363"/>
      <c r="E84" s="363"/>
      <c r="F84" s="363"/>
      <c r="G84" s="385"/>
      <c r="H84" s="385"/>
      <c r="I84" s="370"/>
      <c r="J84" s="370"/>
      <c r="K84" s="370"/>
      <c r="L84" s="370"/>
      <c r="M84" s="370"/>
      <c r="N84" s="370"/>
    </row>
    <row r="85" spans="1:14" ht="15.5">
      <c r="A85" s="109" t="s">
        <v>33</v>
      </c>
      <c r="B85" s="111">
        <f>'Bid-Summary'!D103</f>
        <v>0</v>
      </c>
      <c r="C85" s="363"/>
      <c r="D85" s="363"/>
      <c r="E85" s="363"/>
      <c r="F85" s="363"/>
      <c r="G85" s="385"/>
      <c r="H85" s="385"/>
      <c r="I85" s="370"/>
      <c r="J85" s="370"/>
      <c r="K85" s="370"/>
      <c r="L85" s="370"/>
      <c r="M85" s="370"/>
      <c r="N85" s="370"/>
    </row>
    <row r="86" spans="1:14" ht="15.5">
      <c r="A86" s="117"/>
      <c r="B86" s="112" t="s">
        <v>34</v>
      </c>
      <c r="C86" s="357"/>
      <c r="D86" s="357"/>
      <c r="E86" s="360"/>
      <c r="F86" s="360"/>
      <c r="G86" s="360"/>
      <c r="H86" s="360"/>
      <c r="I86" s="360"/>
      <c r="J86" s="360"/>
      <c r="K86" s="360"/>
      <c r="L86" s="360"/>
      <c r="M86" s="360"/>
      <c r="N86" s="361"/>
    </row>
    <row r="87" spans="1:14">
      <c r="A87" s="118"/>
      <c r="B87" s="113" t="s">
        <v>35</v>
      </c>
      <c r="C87" s="114"/>
      <c r="D87" s="114"/>
      <c r="E87" s="114"/>
      <c r="F87" s="114"/>
      <c r="G87" s="114"/>
      <c r="H87" s="114"/>
      <c r="I87" s="114"/>
      <c r="J87" s="114"/>
      <c r="K87" s="114"/>
      <c r="L87" s="114"/>
      <c r="M87" s="114"/>
      <c r="N87" s="120"/>
    </row>
    <row r="88" spans="1:14" ht="6.75" customHeight="1"/>
    <row r="89" spans="1:14">
      <c r="A89" s="382" t="s">
        <v>29</v>
      </c>
      <c r="B89" s="350">
        <f>'Bid-Summary'!C116</f>
        <v>0</v>
      </c>
      <c r="C89" s="350"/>
      <c r="D89" s="350"/>
      <c r="E89" s="350"/>
      <c r="F89" s="350"/>
      <c r="G89" s="350"/>
      <c r="H89" s="350"/>
      <c r="I89" s="350"/>
      <c r="J89" s="350"/>
      <c r="K89" s="350"/>
      <c r="L89" s="350"/>
      <c r="M89" s="350"/>
      <c r="N89" s="351"/>
    </row>
    <row r="90" spans="1:14">
      <c r="A90" s="383"/>
      <c r="B90" s="352"/>
      <c r="C90" s="352"/>
      <c r="D90" s="352"/>
      <c r="E90" s="352"/>
      <c r="F90" s="352"/>
      <c r="G90" s="352"/>
      <c r="H90" s="352"/>
      <c r="I90" s="352"/>
      <c r="J90" s="352"/>
      <c r="K90" s="352"/>
      <c r="L90" s="352"/>
      <c r="M90" s="352"/>
      <c r="N90" s="353"/>
    </row>
    <row r="91" spans="1:14" ht="15" customHeight="1">
      <c r="A91" s="381" t="s">
        <v>45</v>
      </c>
      <c r="B91" s="376" t="s">
        <v>31</v>
      </c>
      <c r="C91" s="362">
        <f>'Bid-Summary'!B120</f>
        <v>0</v>
      </c>
      <c r="D91" s="362"/>
      <c r="E91" s="362">
        <f>'Bid-Summary'!B121</f>
        <v>0</v>
      </c>
      <c r="F91" s="362"/>
      <c r="G91" s="362">
        <f>'Bid-Summary'!B122</f>
        <v>0</v>
      </c>
      <c r="H91" s="362"/>
      <c r="I91" s="362">
        <f>'Bid-Summary'!B123</f>
        <v>0</v>
      </c>
      <c r="J91" s="362"/>
      <c r="K91" s="362">
        <f>'Bid-Summary'!B124</f>
        <v>0</v>
      </c>
      <c r="L91" s="362"/>
      <c r="M91" s="362">
        <f>'Bid-Summary'!H120</f>
        <v>0</v>
      </c>
      <c r="N91" s="362"/>
    </row>
    <row r="92" spans="1:14" ht="15" customHeight="1">
      <c r="A92" s="381"/>
      <c r="B92" s="376"/>
      <c r="C92" s="362"/>
      <c r="D92" s="362"/>
      <c r="E92" s="362"/>
      <c r="F92" s="362"/>
      <c r="G92" s="362"/>
      <c r="H92" s="362"/>
      <c r="I92" s="362"/>
      <c r="J92" s="362"/>
      <c r="K92" s="362"/>
      <c r="L92" s="362"/>
      <c r="M92" s="362"/>
      <c r="N92" s="362"/>
    </row>
    <row r="93" spans="1:14" ht="15.5">
      <c r="A93" s="109" t="s">
        <v>32</v>
      </c>
      <c r="B93" s="110">
        <f>'Bid-Summary'!B115:C115</f>
        <v>0</v>
      </c>
      <c r="C93" s="362"/>
      <c r="D93" s="362"/>
      <c r="E93" s="362"/>
      <c r="F93" s="362"/>
      <c r="G93" s="362"/>
      <c r="H93" s="362"/>
      <c r="I93" s="362"/>
      <c r="J93" s="362"/>
      <c r="K93" s="362"/>
      <c r="L93" s="362"/>
      <c r="M93" s="362"/>
      <c r="N93" s="362"/>
    </row>
    <row r="94" spans="1:14" ht="15.5">
      <c r="A94" s="109" t="s">
        <v>33</v>
      </c>
      <c r="B94" s="111">
        <f>'Bid-Summary'!D115</f>
        <v>0</v>
      </c>
      <c r="C94" s="362"/>
      <c r="D94" s="362"/>
      <c r="E94" s="362"/>
      <c r="F94" s="362"/>
      <c r="G94" s="362"/>
      <c r="H94" s="362"/>
      <c r="I94" s="362"/>
      <c r="J94" s="362"/>
      <c r="K94" s="362"/>
      <c r="L94" s="362"/>
      <c r="M94" s="362"/>
      <c r="N94" s="362"/>
    </row>
    <row r="95" spans="1:14" ht="15.5">
      <c r="A95" s="117"/>
      <c r="B95" s="112" t="s">
        <v>34</v>
      </c>
      <c r="C95" s="357"/>
      <c r="D95" s="357"/>
      <c r="E95" s="360"/>
      <c r="F95" s="360"/>
      <c r="G95" s="360"/>
      <c r="H95" s="360"/>
      <c r="I95" s="360"/>
      <c r="J95" s="360"/>
      <c r="K95" s="360"/>
      <c r="L95" s="360"/>
      <c r="M95" s="360"/>
      <c r="N95" s="361"/>
    </row>
    <row r="96" spans="1:14">
      <c r="A96" s="118"/>
      <c r="B96" s="113" t="s">
        <v>35</v>
      </c>
      <c r="C96" s="114"/>
      <c r="D96" s="114"/>
      <c r="E96" s="114"/>
      <c r="F96" s="114"/>
      <c r="G96" s="114"/>
      <c r="H96" s="114"/>
      <c r="I96" s="114"/>
      <c r="J96" s="114"/>
      <c r="K96" s="114"/>
      <c r="L96" s="114"/>
      <c r="M96" s="114"/>
      <c r="N96" s="120"/>
    </row>
    <row r="97" spans="1:14" ht="6.75" customHeight="1"/>
    <row r="98" spans="1:14">
      <c r="A98" s="382" t="s">
        <v>29</v>
      </c>
      <c r="B98" s="350">
        <f>'Bid-Summary'!C127</f>
        <v>0</v>
      </c>
      <c r="C98" s="350"/>
      <c r="D98" s="350"/>
      <c r="E98" s="350"/>
      <c r="F98" s="350"/>
      <c r="G98" s="350"/>
      <c r="H98" s="350"/>
      <c r="I98" s="350"/>
      <c r="J98" s="350"/>
      <c r="K98" s="350"/>
      <c r="L98" s="350"/>
      <c r="M98" s="350"/>
      <c r="N98" s="351"/>
    </row>
    <row r="99" spans="1:14">
      <c r="A99" s="383"/>
      <c r="B99" s="352"/>
      <c r="C99" s="352"/>
      <c r="D99" s="352"/>
      <c r="E99" s="352"/>
      <c r="F99" s="352"/>
      <c r="G99" s="352"/>
      <c r="H99" s="352"/>
      <c r="I99" s="352"/>
      <c r="J99" s="352"/>
      <c r="K99" s="352"/>
      <c r="L99" s="352"/>
      <c r="M99" s="352"/>
      <c r="N99" s="353"/>
    </row>
    <row r="100" spans="1:14" ht="15" customHeight="1">
      <c r="A100" s="381" t="s">
        <v>46</v>
      </c>
      <c r="B100" s="376" t="s">
        <v>31</v>
      </c>
      <c r="C100" s="362">
        <f>'Bid-Summary'!B131</f>
        <v>0</v>
      </c>
      <c r="D100" s="362"/>
      <c r="E100" s="362">
        <f>'Bid-Summary'!B132</f>
        <v>0</v>
      </c>
      <c r="F100" s="362"/>
      <c r="G100" s="362">
        <f>'Bid-Summary'!B133</f>
        <v>0</v>
      </c>
      <c r="H100" s="362"/>
      <c r="I100" s="362">
        <f>'Bid-Summary'!B134</f>
        <v>0</v>
      </c>
      <c r="J100" s="362"/>
      <c r="K100" s="362">
        <f>'Bid-Summary'!B135</f>
        <v>0</v>
      </c>
      <c r="L100" s="362"/>
      <c r="M100" s="362">
        <f>'Bid-Summary'!H131</f>
        <v>0</v>
      </c>
      <c r="N100" s="362"/>
    </row>
    <row r="101" spans="1:14" ht="15" customHeight="1">
      <c r="A101" s="381"/>
      <c r="B101" s="376"/>
      <c r="C101" s="362"/>
      <c r="D101" s="362"/>
      <c r="E101" s="362"/>
      <c r="F101" s="362"/>
      <c r="G101" s="362"/>
      <c r="H101" s="362"/>
      <c r="I101" s="362"/>
      <c r="J101" s="362"/>
      <c r="K101" s="362"/>
      <c r="L101" s="362"/>
      <c r="M101" s="362"/>
      <c r="N101" s="362"/>
    </row>
    <row r="102" spans="1:14" ht="15.5">
      <c r="A102" s="109" t="s">
        <v>32</v>
      </c>
      <c r="B102" s="110">
        <f>'Bid-Summary'!B126:C126</f>
        <v>0</v>
      </c>
      <c r="C102" s="362"/>
      <c r="D102" s="362"/>
      <c r="E102" s="362"/>
      <c r="F102" s="362"/>
      <c r="G102" s="362"/>
      <c r="H102" s="362"/>
      <c r="I102" s="362"/>
      <c r="J102" s="362"/>
      <c r="K102" s="362"/>
      <c r="L102" s="362"/>
      <c r="M102" s="362"/>
      <c r="N102" s="362"/>
    </row>
    <row r="103" spans="1:14" ht="15.5">
      <c r="A103" s="109" t="s">
        <v>33</v>
      </c>
      <c r="B103" s="111">
        <f>'Bid-Summary'!D126</f>
        <v>0</v>
      </c>
      <c r="C103" s="362"/>
      <c r="D103" s="362"/>
      <c r="E103" s="362"/>
      <c r="F103" s="362"/>
      <c r="G103" s="362"/>
      <c r="H103" s="362"/>
      <c r="I103" s="362"/>
      <c r="J103" s="362"/>
      <c r="K103" s="362"/>
      <c r="L103" s="362"/>
      <c r="M103" s="362"/>
      <c r="N103" s="362"/>
    </row>
    <row r="104" spans="1:14" ht="15.5">
      <c r="A104" s="117"/>
      <c r="B104" s="112" t="s">
        <v>34</v>
      </c>
      <c r="C104" s="357"/>
      <c r="D104" s="357"/>
      <c r="E104" s="360"/>
      <c r="F104" s="360"/>
      <c r="G104" s="360"/>
      <c r="H104" s="360"/>
      <c r="I104" s="360"/>
      <c r="J104" s="360"/>
      <c r="K104" s="360"/>
      <c r="L104" s="360"/>
      <c r="M104" s="360"/>
      <c r="N104" s="361"/>
    </row>
    <row r="105" spans="1:14">
      <c r="A105" s="118"/>
      <c r="B105" s="113" t="s">
        <v>35</v>
      </c>
      <c r="C105" s="114"/>
      <c r="D105" s="114"/>
      <c r="E105" s="114"/>
      <c r="F105" s="114"/>
      <c r="G105" s="114"/>
      <c r="H105" s="114"/>
      <c r="I105" s="114"/>
      <c r="J105" s="114"/>
      <c r="K105" s="114"/>
      <c r="L105" s="114"/>
      <c r="M105" s="114"/>
      <c r="N105" s="120"/>
    </row>
    <row r="106" spans="1:14">
      <c r="A106" s="382" t="s">
        <v>29</v>
      </c>
      <c r="B106" s="350">
        <f>'Bid-Summary'!C138</f>
        <v>0</v>
      </c>
      <c r="C106" s="350"/>
      <c r="D106" s="350"/>
      <c r="E106" s="350"/>
      <c r="F106" s="350"/>
      <c r="G106" s="350"/>
      <c r="H106" s="350"/>
      <c r="I106" s="350"/>
      <c r="J106" s="350"/>
      <c r="K106" s="350"/>
      <c r="L106" s="350"/>
      <c r="M106" s="350"/>
      <c r="N106" s="351"/>
    </row>
    <row r="107" spans="1:14">
      <c r="A107" s="383"/>
      <c r="B107" s="352"/>
      <c r="C107" s="352"/>
      <c r="D107" s="352"/>
      <c r="E107" s="352"/>
      <c r="F107" s="352"/>
      <c r="G107" s="352"/>
      <c r="H107" s="352"/>
      <c r="I107" s="352"/>
      <c r="J107" s="352"/>
      <c r="K107" s="352"/>
      <c r="L107" s="352"/>
      <c r="M107" s="352"/>
      <c r="N107" s="353"/>
    </row>
    <row r="108" spans="1:14">
      <c r="A108" s="381" t="s">
        <v>47</v>
      </c>
      <c r="B108" s="376" t="s">
        <v>31</v>
      </c>
      <c r="C108" s="362">
        <f>'Bid-Summary'!B142</f>
        <v>0</v>
      </c>
      <c r="D108" s="362"/>
      <c r="E108" s="362">
        <f>'Bid-Summary'!B143</f>
        <v>0</v>
      </c>
      <c r="F108" s="362"/>
      <c r="G108" s="370">
        <f>'Bid-Summary'!C144</f>
        <v>0</v>
      </c>
      <c r="H108" s="370"/>
      <c r="I108" s="370">
        <f>'Bid-Summary'!C145</f>
        <v>0</v>
      </c>
      <c r="J108" s="370"/>
      <c r="K108" s="370">
        <f>'Bid-Summary'!C146</f>
        <v>0</v>
      </c>
      <c r="L108" s="370"/>
      <c r="M108" s="370">
        <f>'Bid-Summary'!H142</f>
        <v>0</v>
      </c>
      <c r="N108" s="370"/>
    </row>
    <row r="109" spans="1:14">
      <c r="A109" s="381"/>
      <c r="B109" s="376"/>
      <c r="C109" s="362"/>
      <c r="D109" s="362"/>
      <c r="E109" s="362"/>
      <c r="F109" s="362"/>
      <c r="G109" s="370"/>
      <c r="H109" s="370"/>
      <c r="I109" s="370"/>
      <c r="J109" s="370"/>
      <c r="K109" s="370"/>
      <c r="L109" s="370"/>
      <c r="M109" s="370"/>
      <c r="N109" s="370"/>
    </row>
    <row r="110" spans="1:14" ht="15.5">
      <c r="A110" s="109" t="s">
        <v>32</v>
      </c>
      <c r="B110" s="110">
        <f>'Bid-Summary'!B137:C137</f>
        <v>0</v>
      </c>
      <c r="C110" s="362"/>
      <c r="D110" s="362"/>
      <c r="E110" s="362"/>
      <c r="F110" s="362"/>
      <c r="G110" s="370"/>
      <c r="H110" s="370"/>
      <c r="I110" s="370"/>
      <c r="J110" s="370"/>
      <c r="K110" s="370"/>
      <c r="L110" s="370"/>
      <c r="M110" s="370"/>
      <c r="N110" s="370"/>
    </row>
    <row r="111" spans="1:14" ht="15.5">
      <c r="A111" s="109" t="s">
        <v>33</v>
      </c>
      <c r="B111" s="111">
        <f>'Bid-Summary'!D137</f>
        <v>0</v>
      </c>
      <c r="C111" s="362"/>
      <c r="D111" s="362"/>
      <c r="E111" s="362"/>
      <c r="F111" s="362"/>
      <c r="G111" s="370"/>
      <c r="H111" s="370"/>
      <c r="I111" s="370"/>
      <c r="J111" s="370"/>
      <c r="K111" s="370"/>
      <c r="L111" s="370"/>
      <c r="M111" s="370"/>
      <c r="N111" s="370"/>
    </row>
    <row r="112" spans="1:14" ht="15.5">
      <c r="A112" s="117"/>
      <c r="B112" s="112" t="s">
        <v>34</v>
      </c>
      <c r="C112" s="357"/>
      <c r="D112" s="357"/>
      <c r="E112" s="360"/>
      <c r="F112" s="360"/>
      <c r="G112" s="360"/>
      <c r="H112" s="360"/>
      <c r="I112" s="360"/>
      <c r="J112" s="360"/>
      <c r="K112" s="360"/>
      <c r="L112" s="360"/>
      <c r="M112" s="360"/>
      <c r="N112" s="361"/>
    </row>
    <row r="113" spans="1:14">
      <c r="A113" s="118"/>
      <c r="B113" s="113" t="s">
        <v>35</v>
      </c>
      <c r="C113" s="114"/>
      <c r="D113" s="114"/>
      <c r="E113" s="114"/>
      <c r="F113" s="114"/>
      <c r="G113" s="114"/>
      <c r="H113" s="114"/>
      <c r="I113" s="114"/>
      <c r="J113" s="114"/>
      <c r="K113" s="114"/>
      <c r="L113" s="114"/>
      <c r="M113" s="114"/>
      <c r="N113" s="120"/>
    </row>
    <row r="114" spans="1:14" ht="6.75" customHeight="1"/>
    <row r="115" spans="1:14">
      <c r="A115" s="382" t="s">
        <v>29</v>
      </c>
      <c r="B115" s="350">
        <f>'Bid-Summary'!C149</f>
        <v>0</v>
      </c>
      <c r="C115" s="350"/>
      <c r="D115" s="350"/>
      <c r="E115" s="350"/>
      <c r="F115" s="350"/>
      <c r="G115" s="350"/>
      <c r="H115" s="350"/>
      <c r="I115" s="350"/>
      <c r="J115" s="350"/>
      <c r="K115" s="350"/>
      <c r="L115" s="350"/>
      <c r="M115" s="350"/>
      <c r="N115" s="351"/>
    </row>
    <row r="116" spans="1:14">
      <c r="A116" s="383"/>
      <c r="B116" s="352"/>
      <c r="C116" s="352"/>
      <c r="D116" s="352"/>
      <c r="E116" s="352"/>
      <c r="F116" s="352"/>
      <c r="G116" s="352"/>
      <c r="H116" s="352"/>
      <c r="I116" s="352"/>
      <c r="J116" s="352"/>
      <c r="K116" s="352"/>
      <c r="L116" s="352"/>
      <c r="M116" s="352"/>
      <c r="N116" s="353"/>
    </row>
    <row r="117" spans="1:14">
      <c r="A117" s="381" t="s">
        <v>48</v>
      </c>
      <c r="B117" s="376" t="s">
        <v>31</v>
      </c>
      <c r="C117" s="362">
        <f>'Bid-Summary'!C153</f>
        <v>0</v>
      </c>
      <c r="D117" s="362"/>
      <c r="E117" s="362">
        <f>'Bid-Summary'!C154</f>
        <v>0</v>
      </c>
      <c r="F117" s="362"/>
      <c r="G117" s="362">
        <f>'Bid-Summary'!C155</f>
        <v>0</v>
      </c>
      <c r="H117" s="362"/>
      <c r="I117" s="362">
        <f>'Bid-Summary'!C156</f>
        <v>0</v>
      </c>
      <c r="J117" s="362"/>
      <c r="K117" s="362">
        <f>'Bid-Summary'!C157</f>
        <v>0</v>
      </c>
      <c r="L117" s="362"/>
      <c r="M117" s="362">
        <f>'Bid-Summary'!H153</f>
        <v>0</v>
      </c>
      <c r="N117" s="362"/>
    </row>
    <row r="118" spans="1:14">
      <c r="A118" s="381"/>
      <c r="B118" s="376"/>
      <c r="C118" s="362"/>
      <c r="D118" s="362"/>
      <c r="E118" s="362"/>
      <c r="F118" s="362"/>
      <c r="G118" s="362"/>
      <c r="H118" s="362"/>
      <c r="I118" s="362"/>
      <c r="J118" s="362"/>
      <c r="K118" s="362"/>
      <c r="L118" s="362"/>
      <c r="M118" s="362"/>
      <c r="N118" s="362"/>
    </row>
    <row r="119" spans="1:14" ht="15.5">
      <c r="A119" s="109" t="s">
        <v>32</v>
      </c>
      <c r="B119" s="110">
        <f>'Bid-Summary'!B148:C148</f>
        <v>0</v>
      </c>
      <c r="C119" s="362"/>
      <c r="D119" s="362"/>
      <c r="E119" s="362"/>
      <c r="F119" s="362"/>
      <c r="G119" s="362"/>
      <c r="H119" s="362"/>
      <c r="I119" s="362"/>
      <c r="J119" s="362"/>
      <c r="K119" s="362"/>
      <c r="L119" s="362"/>
      <c r="M119" s="362"/>
      <c r="N119" s="362"/>
    </row>
    <row r="120" spans="1:14" ht="15.5">
      <c r="A120" s="109" t="s">
        <v>33</v>
      </c>
      <c r="B120" s="111">
        <f>'Bid-Summary'!D148</f>
        <v>0</v>
      </c>
      <c r="C120" s="362"/>
      <c r="D120" s="362"/>
      <c r="E120" s="362"/>
      <c r="F120" s="362"/>
      <c r="G120" s="362"/>
      <c r="H120" s="362"/>
      <c r="I120" s="362"/>
      <c r="J120" s="362"/>
      <c r="K120" s="362"/>
      <c r="L120" s="362"/>
      <c r="M120" s="362"/>
      <c r="N120" s="362"/>
    </row>
    <row r="121" spans="1:14" ht="15.5">
      <c r="A121" s="117"/>
      <c r="B121" s="112" t="s">
        <v>34</v>
      </c>
      <c r="C121" s="357"/>
      <c r="D121" s="357"/>
      <c r="E121" s="360"/>
      <c r="F121" s="360"/>
      <c r="G121" s="360"/>
      <c r="H121" s="360"/>
      <c r="I121" s="360"/>
      <c r="J121" s="360"/>
      <c r="K121" s="360"/>
      <c r="L121" s="360"/>
      <c r="M121" s="360"/>
      <c r="N121" s="361"/>
    </row>
    <row r="122" spans="1:14" ht="15" customHeight="1">
      <c r="A122" s="118"/>
      <c r="B122" s="113" t="s">
        <v>35</v>
      </c>
      <c r="C122" s="114"/>
      <c r="D122" s="114"/>
      <c r="E122" s="114"/>
      <c r="F122" s="114"/>
      <c r="G122" s="114"/>
      <c r="H122" s="114"/>
      <c r="I122" s="114"/>
      <c r="J122" s="114"/>
      <c r="K122" s="114"/>
      <c r="L122" s="114"/>
      <c r="M122" s="114"/>
      <c r="N122" s="120"/>
    </row>
    <row r="123" spans="1:14" ht="6.75" customHeight="1"/>
    <row r="124" spans="1:14">
      <c r="A124" s="382" t="s">
        <v>29</v>
      </c>
      <c r="B124" s="350">
        <f>'Bid-Summary'!C160</f>
        <v>0</v>
      </c>
      <c r="C124" s="350"/>
      <c r="D124" s="350"/>
      <c r="E124" s="350"/>
      <c r="F124" s="350"/>
      <c r="G124" s="350"/>
      <c r="H124" s="350"/>
      <c r="I124" s="350"/>
      <c r="J124" s="350"/>
      <c r="K124" s="350"/>
      <c r="L124" s="350"/>
      <c r="M124" s="350"/>
      <c r="N124" s="351"/>
    </row>
    <row r="125" spans="1:14">
      <c r="A125" s="383"/>
      <c r="B125" s="352"/>
      <c r="C125" s="352"/>
      <c r="D125" s="352"/>
      <c r="E125" s="352"/>
      <c r="F125" s="352"/>
      <c r="G125" s="352"/>
      <c r="H125" s="352"/>
      <c r="I125" s="352"/>
      <c r="J125" s="352"/>
      <c r="K125" s="352"/>
      <c r="L125" s="352"/>
      <c r="M125" s="352"/>
      <c r="N125" s="353"/>
    </row>
    <row r="126" spans="1:14">
      <c r="A126" s="381" t="s">
        <v>49</v>
      </c>
      <c r="B126" s="376" t="s">
        <v>31</v>
      </c>
      <c r="C126" s="370">
        <f>'Bid-Summary'!B164</f>
        <v>0</v>
      </c>
      <c r="D126" s="370"/>
      <c r="E126" s="370">
        <f>'Bid-Summary'!B165</f>
        <v>0</v>
      </c>
      <c r="F126" s="370"/>
      <c r="G126" s="370">
        <f>'Bid-Summary'!B166</f>
        <v>0</v>
      </c>
      <c r="H126" s="370"/>
      <c r="I126" s="370">
        <f>'Bid-Summary'!B167</f>
        <v>0</v>
      </c>
      <c r="J126" s="370"/>
      <c r="K126" s="370">
        <f>'Bid-Summary'!B168</f>
        <v>0</v>
      </c>
      <c r="L126" s="370"/>
      <c r="M126" s="375"/>
      <c r="N126" s="375"/>
    </row>
    <row r="127" spans="1:14">
      <c r="A127" s="381"/>
      <c r="B127" s="376"/>
      <c r="C127" s="370"/>
      <c r="D127" s="370"/>
      <c r="E127" s="370"/>
      <c r="F127" s="370"/>
      <c r="G127" s="370"/>
      <c r="H127" s="370"/>
      <c r="I127" s="370"/>
      <c r="J127" s="370"/>
      <c r="K127" s="370"/>
      <c r="L127" s="370"/>
      <c r="M127" s="375"/>
      <c r="N127" s="375"/>
    </row>
    <row r="128" spans="1:14" ht="15.5">
      <c r="A128" s="109" t="s">
        <v>32</v>
      </c>
      <c r="B128" s="110">
        <f>'Bid-Summary'!B159:C159</f>
        <v>0</v>
      </c>
      <c r="C128" s="370"/>
      <c r="D128" s="370"/>
      <c r="E128" s="370"/>
      <c r="F128" s="370"/>
      <c r="G128" s="370"/>
      <c r="H128" s="370"/>
      <c r="I128" s="370"/>
      <c r="J128" s="370"/>
      <c r="K128" s="370"/>
      <c r="L128" s="370"/>
      <c r="M128" s="375"/>
      <c r="N128" s="375"/>
    </row>
    <row r="129" spans="1:14" ht="15.5">
      <c r="A129" s="109" t="s">
        <v>33</v>
      </c>
      <c r="B129" s="111">
        <f>'Bid-Summary'!D159</f>
        <v>0</v>
      </c>
      <c r="C129" s="370"/>
      <c r="D129" s="370"/>
      <c r="E129" s="370"/>
      <c r="F129" s="370"/>
      <c r="G129" s="370"/>
      <c r="H129" s="370"/>
      <c r="I129" s="370"/>
      <c r="J129" s="370"/>
      <c r="K129" s="370"/>
      <c r="L129" s="370"/>
      <c r="M129" s="375"/>
      <c r="N129" s="375"/>
    </row>
    <row r="130" spans="1:14" ht="15.5">
      <c r="A130" s="117"/>
      <c r="B130" s="112" t="s">
        <v>34</v>
      </c>
      <c r="C130" s="357"/>
      <c r="D130" s="357"/>
      <c r="E130" s="360"/>
      <c r="F130" s="360"/>
      <c r="G130" s="360"/>
      <c r="H130" s="360"/>
      <c r="I130" s="360"/>
      <c r="J130" s="360"/>
      <c r="K130" s="360"/>
      <c r="L130" s="360"/>
      <c r="M130" s="360"/>
      <c r="N130" s="361"/>
    </row>
    <row r="131" spans="1:14" ht="15" customHeight="1">
      <c r="A131" s="118"/>
      <c r="B131" s="113" t="s">
        <v>35</v>
      </c>
      <c r="C131" s="114"/>
      <c r="D131" s="114"/>
      <c r="E131" s="114"/>
      <c r="F131" s="114"/>
      <c r="G131" s="114"/>
      <c r="H131" s="114"/>
      <c r="I131" s="114"/>
      <c r="J131" s="114"/>
      <c r="K131" s="114"/>
      <c r="L131" s="114"/>
      <c r="M131" s="114"/>
      <c r="N131" s="124"/>
    </row>
    <row r="132" spans="1:14" ht="6.75" customHeight="1">
      <c r="A132" s="121"/>
      <c r="B132" s="112"/>
      <c r="C132" s="122"/>
      <c r="D132" s="122"/>
      <c r="E132" s="122"/>
      <c r="F132" s="122"/>
      <c r="G132" s="122"/>
      <c r="H132" s="122"/>
      <c r="I132" s="122"/>
      <c r="J132" s="122"/>
      <c r="K132" s="122"/>
      <c r="L132" s="122"/>
      <c r="M132" s="122"/>
      <c r="N132" s="122"/>
    </row>
    <row r="133" spans="1:14" ht="15" customHeight="1">
      <c r="A133" s="382" t="s">
        <v>29</v>
      </c>
      <c r="B133" s="350">
        <f>'Bid-Summary'!C172</f>
        <v>0</v>
      </c>
      <c r="C133" s="350"/>
      <c r="D133" s="350"/>
      <c r="E133" s="350"/>
      <c r="F133" s="350"/>
      <c r="G133" s="350"/>
      <c r="H133" s="350"/>
      <c r="I133" s="350"/>
      <c r="J133" s="350"/>
      <c r="K133" s="350"/>
      <c r="L133" s="350"/>
      <c r="M133" s="350"/>
      <c r="N133" s="351"/>
    </row>
    <row r="134" spans="1:14">
      <c r="A134" s="383"/>
      <c r="B134" s="352"/>
      <c r="C134" s="352"/>
      <c r="D134" s="352"/>
      <c r="E134" s="352"/>
      <c r="F134" s="352"/>
      <c r="G134" s="352"/>
      <c r="H134" s="352"/>
      <c r="I134" s="352"/>
      <c r="J134" s="352"/>
      <c r="K134" s="352"/>
      <c r="L134" s="352"/>
      <c r="M134" s="352"/>
      <c r="N134" s="353"/>
    </row>
    <row r="135" spans="1:14">
      <c r="A135" s="381" t="s">
        <v>50</v>
      </c>
      <c r="B135" s="376" t="s">
        <v>31</v>
      </c>
      <c r="C135" s="370">
        <f>'Bid-Summary'!B176</f>
        <v>0</v>
      </c>
      <c r="D135" s="370"/>
      <c r="E135" s="370">
        <f>'Bid-Summary'!B177</f>
        <v>0</v>
      </c>
      <c r="F135" s="370"/>
      <c r="G135" s="370">
        <f>'Bid-Summary'!B178</f>
        <v>0</v>
      </c>
      <c r="H135" s="370"/>
      <c r="I135" s="370">
        <f>'Bid-Summary'!B179</f>
        <v>0</v>
      </c>
      <c r="J135" s="370"/>
      <c r="K135" s="370">
        <f>'Bid-Summary'!B180</f>
        <v>0</v>
      </c>
      <c r="L135" s="370"/>
      <c r="M135" s="370">
        <f>'Bid-Summary'!H176</f>
        <v>0</v>
      </c>
      <c r="N135" s="370"/>
    </row>
    <row r="136" spans="1:14">
      <c r="A136" s="381"/>
      <c r="B136" s="376"/>
      <c r="C136" s="370"/>
      <c r="D136" s="370"/>
      <c r="E136" s="370"/>
      <c r="F136" s="370"/>
      <c r="G136" s="370"/>
      <c r="H136" s="370"/>
      <c r="I136" s="370"/>
      <c r="J136" s="370"/>
      <c r="K136" s="370"/>
      <c r="L136" s="370"/>
      <c r="M136" s="370"/>
      <c r="N136" s="370"/>
    </row>
    <row r="137" spans="1:14" ht="15.5">
      <c r="A137" s="109" t="s">
        <v>32</v>
      </c>
      <c r="B137" s="110">
        <f>'Bid-Summary'!B171:C171</f>
        <v>0</v>
      </c>
      <c r="C137" s="370"/>
      <c r="D137" s="370"/>
      <c r="E137" s="370"/>
      <c r="F137" s="370"/>
      <c r="G137" s="370"/>
      <c r="H137" s="370"/>
      <c r="I137" s="370"/>
      <c r="J137" s="370"/>
      <c r="K137" s="370"/>
      <c r="L137" s="370"/>
      <c r="M137" s="370"/>
      <c r="N137" s="370"/>
    </row>
    <row r="138" spans="1:14" ht="15.5">
      <c r="A138" s="109" t="s">
        <v>33</v>
      </c>
      <c r="B138" s="111">
        <f>'Bid-Summary'!D171</f>
        <v>0</v>
      </c>
      <c r="C138" s="370"/>
      <c r="D138" s="370"/>
      <c r="E138" s="370"/>
      <c r="F138" s="370"/>
      <c r="G138" s="370"/>
      <c r="H138" s="370"/>
      <c r="I138" s="370"/>
      <c r="J138" s="370"/>
      <c r="K138" s="370"/>
      <c r="L138" s="370"/>
      <c r="M138" s="370"/>
      <c r="N138" s="370"/>
    </row>
    <row r="139" spans="1:14" ht="15.5">
      <c r="A139" s="117"/>
      <c r="B139" s="112" t="s">
        <v>34</v>
      </c>
      <c r="C139" s="357"/>
      <c r="D139" s="357"/>
      <c r="E139" s="360"/>
      <c r="F139" s="360"/>
      <c r="G139" s="360"/>
      <c r="H139" s="360"/>
      <c r="I139" s="360"/>
      <c r="J139" s="360"/>
      <c r="K139" s="360"/>
      <c r="L139" s="360"/>
      <c r="M139" s="360"/>
      <c r="N139" s="361"/>
    </row>
    <row r="140" spans="1:14">
      <c r="A140" s="118"/>
      <c r="B140" s="113" t="s">
        <v>35</v>
      </c>
      <c r="C140" s="114"/>
      <c r="D140" s="114"/>
      <c r="E140" s="114"/>
      <c r="F140" s="114"/>
      <c r="G140" s="114"/>
      <c r="H140" s="114"/>
      <c r="I140" s="114"/>
      <c r="J140" s="114"/>
      <c r="K140" s="114"/>
      <c r="L140" s="114"/>
      <c r="M140" s="114"/>
      <c r="N140" s="120"/>
    </row>
    <row r="141" spans="1:14" ht="15" customHeight="1">
      <c r="A141" s="382" t="s">
        <v>29</v>
      </c>
      <c r="B141" s="350">
        <f>'Bid-Summary'!C183</f>
        <v>0</v>
      </c>
      <c r="C141" s="350"/>
      <c r="D141" s="350"/>
      <c r="E141" s="350"/>
      <c r="F141" s="350"/>
      <c r="G141" s="350"/>
      <c r="H141" s="350"/>
      <c r="I141" s="350"/>
      <c r="J141" s="350"/>
      <c r="K141" s="350"/>
      <c r="L141" s="350"/>
      <c r="M141" s="350"/>
      <c r="N141" s="351"/>
    </row>
    <row r="142" spans="1:14" ht="15" customHeight="1">
      <c r="A142" s="383"/>
      <c r="B142" s="352"/>
      <c r="C142" s="352"/>
      <c r="D142" s="352"/>
      <c r="E142" s="352"/>
      <c r="F142" s="352"/>
      <c r="G142" s="352"/>
      <c r="H142" s="352"/>
      <c r="I142" s="352"/>
      <c r="J142" s="352"/>
      <c r="K142" s="352"/>
      <c r="L142" s="352"/>
      <c r="M142" s="352"/>
      <c r="N142" s="353"/>
    </row>
    <row r="143" spans="1:14">
      <c r="A143" s="381" t="s">
        <v>51</v>
      </c>
      <c r="B143" s="376" t="s">
        <v>31</v>
      </c>
      <c r="C143" s="370">
        <f>'Bid-Summary'!B187</f>
        <v>0</v>
      </c>
      <c r="D143" s="370"/>
      <c r="E143" s="370">
        <f>'Bid-Summary'!B188</f>
        <v>0</v>
      </c>
      <c r="F143" s="370"/>
      <c r="G143" s="370">
        <f>'Bid-Summary'!B190</f>
        <v>0</v>
      </c>
      <c r="H143" s="370"/>
      <c r="I143" s="370">
        <f>'Bid-Summary'!B190</f>
        <v>0</v>
      </c>
      <c r="J143" s="370"/>
      <c r="K143" s="370">
        <f>'Bid-Summary'!B191</f>
        <v>0</v>
      </c>
      <c r="L143" s="370"/>
      <c r="M143" s="375"/>
      <c r="N143" s="375"/>
    </row>
    <row r="144" spans="1:14">
      <c r="A144" s="381"/>
      <c r="B144" s="376"/>
      <c r="C144" s="370"/>
      <c r="D144" s="370"/>
      <c r="E144" s="370"/>
      <c r="F144" s="370"/>
      <c r="G144" s="370"/>
      <c r="H144" s="370"/>
      <c r="I144" s="370"/>
      <c r="J144" s="370"/>
      <c r="K144" s="370"/>
      <c r="L144" s="370"/>
      <c r="M144" s="375"/>
      <c r="N144" s="375"/>
    </row>
    <row r="145" spans="1:14" ht="15.5">
      <c r="A145" s="109" t="s">
        <v>32</v>
      </c>
      <c r="B145" s="110">
        <f>'Bid-Summary'!B182:C182</f>
        <v>0</v>
      </c>
      <c r="C145" s="370"/>
      <c r="D145" s="370"/>
      <c r="E145" s="370"/>
      <c r="F145" s="370"/>
      <c r="G145" s="370"/>
      <c r="H145" s="370"/>
      <c r="I145" s="370"/>
      <c r="J145" s="370"/>
      <c r="K145" s="370"/>
      <c r="L145" s="370"/>
      <c r="M145" s="375"/>
      <c r="N145" s="375"/>
    </row>
    <row r="146" spans="1:14" ht="15.5">
      <c r="A146" s="109" t="s">
        <v>33</v>
      </c>
      <c r="B146" s="111">
        <f>'Bid-Summary'!D182</f>
        <v>0</v>
      </c>
      <c r="C146" s="370"/>
      <c r="D146" s="370"/>
      <c r="E146" s="370"/>
      <c r="F146" s="370"/>
      <c r="G146" s="370"/>
      <c r="H146" s="370"/>
      <c r="I146" s="370"/>
      <c r="J146" s="370"/>
      <c r="K146" s="370"/>
      <c r="L146" s="370"/>
      <c r="M146" s="375"/>
      <c r="N146" s="375"/>
    </row>
    <row r="147" spans="1:14" ht="15.5">
      <c r="A147" s="117"/>
      <c r="B147" s="112" t="s">
        <v>34</v>
      </c>
      <c r="C147" s="357"/>
      <c r="D147" s="357"/>
      <c r="E147" s="360"/>
      <c r="F147" s="360"/>
      <c r="G147" s="360"/>
      <c r="H147" s="360"/>
      <c r="I147" s="360"/>
      <c r="J147" s="360"/>
      <c r="K147" s="360"/>
      <c r="L147" s="360"/>
      <c r="M147" s="360"/>
      <c r="N147" s="361"/>
    </row>
    <row r="148" spans="1:14">
      <c r="A148" s="118"/>
      <c r="B148" s="113" t="s">
        <v>35</v>
      </c>
      <c r="C148" s="114"/>
      <c r="D148" s="114"/>
      <c r="E148" s="114"/>
      <c r="F148" s="114"/>
      <c r="G148" s="114"/>
      <c r="H148" s="114"/>
      <c r="I148" s="114"/>
      <c r="J148" s="114"/>
      <c r="K148" s="114"/>
      <c r="L148" s="114"/>
      <c r="M148" s="114"/>
      <c r="N148" s="120"/>
    </row>
    <row r="149" spans="1:14" ht="6.75" customHeight="1"/>
    <row r="150" spans="1:14" ht="15" customHeight="1">
      <c r="A150" s="382" t="s">
        <v>29</v>
      </c>
      <c r="B150" s="350">
        <f>'Bid-Summary'!C194</f>
        <v>0</v>
      </c>
      <c r="C150" s="350"/>
      <c r="D150" s="350"/>
      <c r="E150" s="350"/>
      <c r="F150" s="350"/>
      <c r="G150" s="350"/>
      <c r="H150" s="350"/>
      <c r="I150" s="350"/>
      <c r="J150" s="350"/>
      <c r="K150" s="350"/>
      <c r="L150" s="350"/>
      <c r="M150" s="350"/>
      <c r="N150" s="351"/>
    </row>
    <row r="151" spans="1:14" ht="15" customHeight="1">
      <c r="A151" s="383"/>
      <c r="B151" s="352"/>
      <c r="C151" s="352"/>
      <c r="D151" s="352"/>
      <c r="E151" s="352"/>
      <c r="F151" s="352"/>
      <c r="G151" s="352"/>
      <c r="H151" s="352"/>
      <c r="I151" s="352"/>
      <c r="J151" s="352"/>
      <c r="K151" s="352"/>
      <c r="L151" s="352"/>
      <c r="M151" s="352"/>
      <c r="N151" s="353"/>
    </row>
    <row r="152" spans="1:14">
      <c r="A152" s="381" t="s">
        <v>52</v>
      </c>
      <c r="B152" s="376" t="s">
        <v>31</v>
      </c>
      <c r="C152" s="370">
        <f>'Bid-Summary'!B198</f>
        <v>0</v>
      </c>
      <c r="D152" s="370"/>
      <c r="E152" s="370">
        <f>'Bid-Summary'!B199</f>
        <v>0</v>
      </c>
      <c r="F152" s="370"/>
      <c r="G152" s="370">
        <f>'Bid-Summary'!B200</f>
        <v>0</v>
      </c>
      <c r="H152" s="370"/>
      <c r="I152" s="370">
        <f>'Bid-Summary'!B201</f>
        <v>0</v>
      </c>
      <c r="J152" s="370"/>
      <c r="K152" s="370">
        <f>'Bid-Summary'!B202</f>
        <v>0</v>
      </c>
      <c r="L152" s="370"/>
      <c r="M152" s="370">
        <f>'Bid-Summary'!H198</f>
        <v>0</v>
      </c>
      <c r="N152" s="370"/>
    </row>
    <row r="153" spans="1:14">
      <c r="A153" s="381"/>
      <c r="B153" s="376"/>
      <c r="C153" s="370"/>
      <c r="D153" s="370"/>
      <c r="E153" s="370"/>
      <c r="F153" s="370"/>
      <c r="G153" s="370"/>
      <c r="H153" s="370"/>
      <c r="I153" s="370"/>
      <c r="J153" s="370"/>
      <c r="K153" s="370"/>
      <c r="L153" s="370"/>
      <c r="M153" s="370"/>
      <c r="N153" s="370"/>
    </row>
    <row r="154" spans="1:14" ht="15.5">
      <c r="A154" s="109" t="s">
        <v>32</v>
      </c>
      <c r="B154" s="110">
        <f>'Bid-Summary'!B193:C193</f>
        <v>0</v>
      </c>
      <c r="C154" s="370"/>
      <c r="D154" s="370"/>
      <c r="E154" s="370"/>
      <c r="F154" s="370"/>
      <c r="G154" s="370"/>
      <c r="H154" s="370"/>
      <c r="I154" s="370"/>
      <c r="J154" s="370"/>
      <c r="K154" s="370"/>
      <c r="L154" s="370"/>
      <c r="M154" s="370"/>
      <c r="N154" s="370"/>
    </row>
    <row r="155" spans="1:14" ht="15.5">
      <c r="A155" s="109" t="s">
        <v>33</v>
      </c>
      <c r="B155" s="111">
        <f>'Bid-Summary'!D193</f>
        <v>0</v>
      </c>
      <c r="C155" s="370"/>
      <c r="D155" s="370"/>
      <c r="E155" s="370"/>
      <c r="F155" s="370"/>
      <c r="G155" s="370"/>
      <c r="H155" s="370"/>
      <c r="I155" s="370"/>
      <c r="J155" s="370"/>
      <c r="K155" s="370"/>
      <c r="L155" s="370"/>
      <c r="M155" s="370"/>
      <c r="N155" s="370"/>
    </row>
    <row r="156" spans="1:14" ht="15.5">
      <c r="A156" s="117"/>
      <c r="B156" s="112" t="s">
        <v>34</v>
      </c>
      <c r="C156" s="357"/>
      <c r="D156" s="357"/>
      <c r="E156" s="360"/>
      <c r="F156" s="360"/>
      <c r="G156" s="360"/>
      <c r="H156" s="360"/>
      <c r="I156" s="360"/>
      <c r="J156" s="360"/>
      <c r="K156" s="360"/>
      <c r="L156" s="360"/>
      <c r="M156" s="360"/>
      <c r="N156" s="361"/>
    </row>
    <row r="157" spans="1:14">
      <c r="A157" s="118"/>
      <c r="B157" s="113" t="s">
        <v>35</v>
      </c>
      <c r="C157" s="114"/>
      <c r="D157" s="114"/>
      <c r="E157" s="114"/>
      <c r="F157" s="114"/>
      <c r="G157" s="114"/>
      <c r="H157" s="114"/>
      <c r="I157" s="114"/>
      <c r="J157" s="114"/>
      <c r="K157" s="114"/>
      <c r="L157" s="114"/>
      <c r="M157" s="114"/>
      <c r="N157" s="120"/>
    </row>
    <row r="158" spans="1:14" ht="6.75" customHeight="1"/>
    <row r="159" spans="1:14" ht="15" customHeight="1">
      <c r="A159" s="382" t="s">
        <v>29</v>
      </c>
      <c r="B159" s="350">
        <f>'Bid-Summary'!C205</f>
        <v>0</v>
      </c>
      <c r="C159" s="350"/>
      <c r="D159" s="350"/>
      <c r="E159" s="350"/>
      <c r="F159" s="350"/>
      <c r="G159" s="350"/>
      <c r="H159" s="350"/>
      <c r="I159" s="350"/>
      <c r="J159" s="350"/>
      <c r="K159" s="350"/>
      <c r="L159" s="350"/>
      <c r="M159" s="350"/>
      <c r="N159" s="351"/>
    </row>
    <row r="160" spans="1:14" ht="15" customHeight="1">
      <c r="A160" s="383"/>
      <c r="B160" s="352"/>
      <c r="C160" s="352"/>
      <c r="D160" s="352"/>
      <c r="E160" s="352"/>
      <c r="F160" s="352"/>
      <c r="G160" s="352"/>
      <c r="H160" s="352"/>
      <c r="I160" s="352"/>
      <c r="J160" s="352"/>
      <c r="K160" s="352"/>
      <c r="L160" s="352"/>
      <c r="M160" s="352"/>
      <c r="N160" s="353"/>
    </row>
    <row r="161" spans="1:14">
      <c r="A161" s="381" t="s">
        <v>53</v>
      </c>
      <c r="B161" s="376" t="s">
        <v>31</v>
      </c>
      <c r="C161" s="370">
        <f>'Bid-Summary'!B209</f>
        <v>0</v>
      </c>
      <c r="D161" s="370"/>
      <c r="E161" s="370">
        <f>'Bid-Summary'!B210</f>
        <v>0</v>
      </c>
      <c r="F161" s="370"/>
      <c r="G161" s="370">
        <f>'Bid-Summary'!B211</f>
        <v>0</v>
      </c>
      <c r="H161" s="370"/>
      <c r="I161" s="370">
        <f>'Bid-Summary'!B212</f>
        <v>0</v>
      </c>
      <c r="J161" s="370"/>
      <c r="K161" s="370">
        <f>'Bid-Summary'!B213</f>
        <v>0</v>
      </c>
      <c r="L161" s="370"/>
      <c r="M161" s="375"/>
      <c r="N161" s="375"/>
    </row>
    <row r="162" spans="1:14">
      <c r="A162" s="381"/>
      <c r="B162" s="376"/>
      <c r="C162" s="370"/>
      <c r="D162" s="370"/>
      <c r="E162" s="370"/>
      <c r="F162" s="370"/>
      <c r="G162" s="370"/>
      <c r="H162" s="370"/>
      <c r="I162" s="370"/>
      <c r="J162" s="370"/>
      <c r="K162" s="370"/>
      <c r="L162" s="370"/>
      <c r="M162" s="375"/>
      <c r="N162" s="375"/>
    </row>
    <row r="163" spans="1:14" ht="15.5">
      <c r="A163" s="109" t="s">
        <v>32</v>
      </c>
      <c r="B163" s="110">
        <f>'Bid-Summary'!B204:C204</f>
        <v>0</v>
      </c>
      <c r="C163" s="370"/>
      <c r="D163" s="370"/>
      <c r="E163" s="370"/>
      <c r="F163" s="370"/>
      <c r="G163" s="370"/>
      <c r="H163" s="370"/>
      <c r="I163" s="370"/>
      <c r="J163" s="370"/>
      <c r="K163" s="370"/>
      <c r="L163" s="370"/>
      <c r="M163" s="375"/>
      <c r="N163" s="375"/>
    </row>
    <row r="164" spans="1:14" ht="15.5">
      <c r="A164" s="109" t="s">
        <v>33</v>
      </c>
      <c r="B164" s="111">
        <f>'Bid-Summary'!D204</f>
        <v>0</v>
      </c>
      <c r="C164" s="370"/>
      <c r="D164" s="370"/>
      <c r="E164" s="370"/>
      <c r="F164" s="370"/>
      <c r="G164" s="370"/>
      <c r="H164" s="370"/>
      <c r="I164" s="370"/>
      <c r="J164" s="370"/>
      <c r="K164" s="370"/>
      <c r="L164" s="370"/>
      <c r="M164" s="375"/>
      <c r="N164" s="375"/>
    </row>
    <row r="165" spans="1:14" ht="15.5">
      <c r="A165" s="117"/>
      <c r="B165" s="112" t="s">
        <v>34</v>
      </c>
      <c r="C165" s="357"/>
      <c r="D165" s="357"/>
      <c r="E165" s="360"/>
      <c r="F165" s="360"/>
      <c r="G165" s="360"/>
      <c r="H165" s="360"/>
      <c r="I165" s="360"/>
      <c r="J165" s="360"/>
      <c r="K165" s="360"/>
      <c r="L165" s="360"/>
      <c r="M165" s="360"/>
      <c r="N165" s="361"/>
    </row>
    <row r="166" spans="1:14">
      <c r="A166" s="118"/>
      <c r="B166" s="113" t="s">
        <v>35</v>
      </c>
      <c r="C166" s="114"/>
      <c r="D166" s="114"/>
      <c r="E166" s="114"/>
      <c r="F166" s="114"/>
      <c r="G166" s="114"/>
      <c r="H166" s="114"/>
      <c r="I166" s="114"/>
      <c r="J166" s="114"/>
      <c r="K166" s="114"/>
      <c r="L166" s="114"/>
      <c r="M166" s="114"/>
      <c r="N166" s="120"/>
    </row>
    <row r="167" spans="1:14" ht="6.75" customHeight="1"/>
    <row r="168" spans="1:14" ht="15" customHeight="1">
      <c r="A168" s="382" t="s">
        <v>29</v>
      </c>
      <c r="B168" s="350">
        <f>'Bid-Summary'!C216</f>
        <v>0</v>
      </c>
      <c r="C168" s="350"/>
      <c r="D168" s="350"/>
      <c r="E168" s="350"/>
      <c r="F168" s="350"/>
      <c r="G168" s="350"/>
      <c r="H168" s="350"/>
      <c r="I168" s="350"/>
      <c r="J168" s="350"/>
      <c r="K168" s="350"/>
      <c r="L168" s="350"/>
      <c r="M168" s="350"/>
      <c r="N168" s="351"/>
    </row>
    <row r="169" spans="1:14" ht="15" customHeight="1">
      <c r="A169" s="383"/>
      <c r="B169" s="352"/>
      <c r="C169" s="352"/>
      <c r="D169" s="352"/>
      <c r="E169" s="352"/>
      <c r="F169" s="352"/>
      <c r="G169" s="352"/>
      <c r="H169" s="352"/>
      <c r="I169" s="352"/>
      <c r="J169" s="352"/>
      <c r="K169" s="352"/>
      <c r="L169" s="352"/>
      <c r="M169" s="352"/>
      <c r="N169" s="353"/>
    </row>
    <row r="170" spans="1:14">
      <c r="A170" s="381" t="s">
        <v>54</v>
      </c>
      <c r="B170" s="376" t="s">
        <v>31</v>
      </c>
      <c r="C170" s="370">
        <f>'Bid-Summary'!B220</f>
        <v>0</v>
      </c>
      <c r="D170" s="370"/>
      <c r="E170" s="370">
        <f>'Bid-Summary'!B221</f>
        <v>0</v>
      </c>
      <c r="F170" s="370"/>
      <c r="G170" s="370">
        <f>'Bid-Summary'!B222</f>
        <v>0</v>
      </c>
      <c r="H170" s="370"/>
      <c r="I170" s="370">
        <f>'Bid-Summary'!B223</f>
        <v>0</v>
      </c>
      <c r="J170" s="370"/>
      <c r="K170" s="370">
        <f>'Bid-Summary'!B224</f>
        <v>0</v>
      </c>
      <c r="L170" s="370"/>
      <c r="M170" s="375"/>
      <c r="N170" s="375"/>
    </row>
    <row r="171" spans="1:14">
      <c r="A171" s="381"/>
      <c r="B171" s="376"/>
      <c r="C171" s="370"/>
      <c r="D171" s="370"/>
      <c r="E171" s="370"/>
      <c r="F171" s="370"/>
      <c r="G171" s="370"/>
      <c r="H171" s="370"/>
      <c r="I171" s="370"/>
      <c r="J171" s="370"/>
      <c r="K171" s="370"/>
      <c r="L171" s="370"/>
      <c r="M171" s="375"/>
      <c r="N171" s="375"/>
    </row>
    <row r="172" spans="1:14" ht="15.5">
      <c r="A172" s="109" t="s">
        <v>32</v>
      </c>
      <c r="B172" s="123">
        <f>'Bid-Summary'!B215:C215</f>
        <v>0</v>
      </c>
      <c r="C172" s="370"/>
      <c r="D172" s="370"/>
      <c r="E172" s="370"/>
      <c r="F172" s="370"/>
      <c r="G172" s="370"/>
      <c r="H172" s="370"/>
      <c r="I172" s="370"/>
      <c r="J172" s="370"/>
      <c r="K172" s="370"/>
      <c r="L172" s="370"/>
      <c r="M172" s="375"/>
      <c r="N172" s="375"/>
    </row>
    <row r="173" spans="1:14" ht="15.5">
      <c r="A173" s="109" t="s">
        <v>33</v>
      </c>
      <c r="B173" s="111">
        <f>'Bid-Summary'!D215</f>
        <v>0</v>
      </c>
      <c r="C173" s="370"/>
      <c r="D173" s="370"/>
      <c r="E173" s="370"/>
      <c r="F173" s="370"/>
      <c r="G173" s="370"/>
      <c r="H173" s="370"/>
      <c r="I173" s="370"/>
      <c r="J173" s="370"/>
      <c r="K173" s="370"/>
      <c r="L173" s="370"/>
      <c r="M173" s="375"/>
      <c r="N173" s="375"/>
    </row>
    <row r="174" spans="1:14" ht="15.5">
      <c r="A174" s="117"/>
      <c r="B174" s="112" t="s">
        <v>34</v>
      </c>
      <c r="C174" s="357"/>
      <c r="D174" s="357"/>
      <c r="E174" s="360"/>
      <c r="F174" s="360"/>
      <c r="G174" s="360"/>
      <c r="H174" s="360"/>
      <c r="I174" s="360"/>
      <c r="J174" s="360"/>
      <c r="K174" s="360"/>
      <c r="L174" s="360"/>
      <c r="M174" s="360"/>
      <c r="N174" s="361"/>
    </row>
    <row r="175" spans="1:14">
      <c r="A175" s="118"/>
      <c r="B175" s="113" t="s">
        <v>35</v>
      </c>
      <c r="C175" s="114"/>
      <c r="D175" s="114"/>
      <c r="E175" s="114"/>
      <c r="F175" s="114"/>
      <c r="G175" s="114"/>
      <c r="H175" s="114"/>
      <c r="I175" s="114"/>
      <c r="J175" s="114"/>
      <c r="K175" s="114"/>
      <c r="L175" s="114"/>
      <c r="M175" s="114"/>
      <c r="N175" s="120"/>
    </row>
    <row r="176" spans="1:14" ht="15" customHeight="1">
      <c r="A176" s="382" t="s">
        <v>29</v>
      </c>
      <c r="B176" s="350">
        <f>'Bid-Summary'!C228</f>
        <v>0</v>
      </c>
      <c r="C176" s="350"/>
      <c r="D176" s="350"/>
      <c r="E176" s="350"/>
      <c r="F176" s="350"/>
      <c r="G176" s="350"/>
      <c r="H176" s="350"/>
      <c r="I176" s="350"/>
      <c r="J176" s="350"/>
      <c r="K176" s="350"/>
      <c r="L176" s="350"/>
      <c r="M176" s="350"/>
      <c r="N176" s="351"/>
    </row>
    <row r="177" spans="1:14" ht="15" customHeight="1">
      <c r="A177" s="383"/>
      <c r="B177" s="352"/>
      <c r="C177" s="352"/>
      <c r="D177" s="352"/>
      <c r="E177" s="352"/>
      <c r="F177" s="352"/>
      <c r="G177" s="352"/>
      <c r="H177" s="352"/>
      <c r="I177" s="352"/>
      <c r="J177" s="352"/>
      <c r="K177" s="352"/>
      <c r="L177" s="352"/>
      <c r="M177" s="352"/>
      <c r="N177" s="353"/>
    </row>
    <row r="178" spans="1:14">
      <c r="A178" s="381" t="s">
        <v>55</v>
      </c>
      <c r="B178" s="376" t="s">
        <v>31</v>
      </c>
      <c r="C178" s="370">
        <f>'Bid-Summary'!B232</f>
        <v>0</v>
      </c>
      <c r="D178" s="370"/>
      <c r="E178" s="370">
        <f>'Bid-Summary'!B233</f>
        <v>0</v>
      </c>
      <c r="F178" s="370"/>
      <c r="G178" s="370">
        <f>'Bid-Summary'!B234</f>
        <v>0</v>
      </c>
      <c r="H178" s="370"/>
      <c r="I178" s="370">
        <f>'Bid-Summary'!B235</f>
        <v>0</v>
      </c>
      <c r="J178" s="370"/>
      <c r="K178" s="370">
        <f>'Bid-Summary'!B236</f>
        <v>0</v>
      </c>
      <c r="L178" s="370"/>
      <c r="M178" s="370">
        <f>'Bid-Summary'!H232</f>
        <v>0</v>
      </c>
      <c r="N178" s="370"/>
    </row>
    <row r="179" spans="1:14">
      <c r="A179" s="381"/>
      <c r="B179" s="376"/>
      <c r="C179" s="370"/>
      <c r="D179" s="370"/>
      <c r="E179" s="370"/>
      <c r="F179" s="370"/>
      <c r="G179" s="370"/>
      <c r="H179" s="370"/>
      <c r="I179" s="370"/>
      <c r="J179" s="370"/>
      <c r="K179" s="370"/>
      <c r="L179" s="370"/>
      <c r="M179" s="370"/>
      <c r="N179" s="370"/>
    </row>
    <row r="180" spans="1:14" ht="15.5">
      <c r="A180" s="109" t="s">
        <v>32</v>
      </c>
      <c r="B180" s="110">
        <f>'Bid-Summary'!B227:C227</f>
        <v>0</v>
      </c>
      <c r="C180" s="370"/>
      <c r="D180" s="370"/>
      <c r="E180" s="370"/>
      <c r="F180" s="370"/>
      <c r="G180" s="370"/>
      <c r="H180" s="370"/>
      <c r="I180" s="370"/>
      <c r="J180" s="370"/>
      <c r="K180" s="370"/>
      <c r="L180" s="370"/>
      <c r="M180" s="370"/>
      <c r="N180" s="370"/>
    </row>
    <row r="181" spans="1:14" ht="15.5">
      <c r="A181" s="109" t="s">
        <v>33</v>
      </c>
      <c r="B181" s="111">
        <f>'Bid-Summary'!D227</f>
        <v>0</v>
      </c>
      <c r="C181" s="370"/>
      <c r="D181" s="370"/>
      <c r="E181" s="370"/>
      <c r="F181" s="370"/>
      <c r="G181" s="370"/>
      <c r="H181" s="370"/>
      <c r="I181" s="370"/>
      <c r="J181" s="370"/>
      <c r="K181" s="370"/>
      <c r="L181" s="370"/>
      <c r="M181" s="370"/>
      <c r="N181" s="370"/>
    </row>
    <row r="182" spans="1:14" ht="15.5">
      <c r="A182" s="117"/>
      <c r="B182" s="112" t="s">
        <v>34</v>
      </c>
      <c r="C182" s="357"/>
      <c r="D182" s="357"/>
      <c r="E182" s="360"/>
      <c r="F182" s="360"/>
      <c r="G182" s="360"/>
      <c r="H182" s="360"/>
      <c r="I182" s="360"/>
      <c r="J182" s="360"/>
      <c r="K182" s="360"/>
      <c r="L182" s="360"/>
      <c r="M182" s="360"/>
      <c r="N182" s="361"/>
    </row>
    <row r="183" spans="1:14">
      <c r="A183" s="118"/>
      <c r="B183" s="113" t="s">
        <v>35</v>
      </c>
      <c r="C183" s="114"/>
      <c r="D183" s="114"/>
      <c r="E183" s="114"/>
      <c r="F183" s="114"/>
      <c r="G183" s="114"/>
      <c r="H183" s="114"/>
      <c r="I183" s="114"/>
      <c r="J183" s="114"/>
      <c r="K183" s="114"/>
      <c r="L183" s="114"/>
      <c r="M183" s="114"/>
      <c r="N183" s="120"/>
    </row>
    <row r="184" spans="1:14" ht="6.75" customHeight="1"/>
    <row r="185" spans="1:14" ht="15" customHeight="1">
      <c r="A185" s="382" t="s">
        <v>29</v>
      </c>
      <c r="B185" s="350">
        <f>'Bid-Summary'!C239</f>
        <v>0</v>
      </c>
      <c r="C185" s="350"/>
      <c r="D185" s="350"/>
      <c r="E185" s="350"/>
      <c r="F185" s="350"/>
      <c r="G185" s="350"/>
      <c r="H185" s="350"/>
      <c r="I185" s="350"/>
      <c r="J185" s="350"/>
      <c r="K185" s="350"/>
      <c r="L185" s="350"/>
      <c r="M185" s="350"/>
      <c r="N185" s="351"/>
    </row>
    <row r="186" spans="1:14" ht="15" customHeight="1">
      <c r="A186" s="383"/>
      <c r="B186" s="352"/>
      <c r="C186" s="352"/>
      <c r="D186" s="352"/>
      <c r="E186" s="352"/>
      <c r="F186" s="352"/>
      <c r="G186" s="352"/>
      <c r="H186" s="352"/>
      <c r="I186" s="352"/>
      <c r="J186" s="352"/>
      <c r="K186" s="352"/>
      <c r="L186" s="352"/>
      <c r="M186" s="352"/>
      <c r="N186" s="353"/>
    </row>
    <row r="187" spans="1:14">
      <c r="A187" s="381" t="s">
        <v>56</v>
      </c>
      <c r="B187" s="376" t="s">
        <v>31</v>
      </c>
      <c r="C187" s="370">
        <f>'Bid-Summary'!B243</f>
        <v>0</v>
      </c>
      <c r="D187" s="370"/>
      <c r="E187" s="370">
        <f>'Bid-Summary'!B244</f>
        <v>0</v>
      </c>
      <c r="F187" s="370"/>
      <c r="G187" s="370">
        <f>'Bid-Summary'!B245</f>
        <v>0</v>
      </c>
      <c r="H187" s="370"/>
      <c r="I187" s="370">
        <f>'Bid-Summary'!B246</f>
        <v>0</v>
      </c>
      <c r="J187" s="370"/>
      <c r="K187" s="370">
        <f>'Bid-Summary'!B247</f>
        <v>0</v>
      </c>
      <c r="L187" s="370"/>
      <c r="M187" s="370">
        <f>'Bid-Summary'!H243</f>
        <v>0</v>
      </c>
      <c r="N187" s="370"/>
    </row>
    <row r="188" spans="1:14">
      <c r="A188" s="381"/>
      <c r="B188" s="376"/>
      <c r="C188" s="370"/>
      <c r="D188" s="370"/>
      <c r="E188" s="370"/>
      <c r="F188" s="370"/>
      <c r="G188" s="370"/>
      <c r="H188" s="370"/>
      <c r="I188" s="370"/>
      <c r="J188" s="370"/>
      <c r="K188" s="370"/>
      <c r="L188" s="370"/>
      <c r="M188" s="370"/>
      <c r="N188" s="370"/>
    </row>
    <row r="189" spans="1:14" ht="15.5">
      <c r="A189" s="109" t="s">
        <v>32</v>
      </c>
      <c r="B189" s="110">
        <f>'Bid-Summary'!B238:C238</f>
        <v>0</v>
      </c>
      <c r="C189" s="370"/>
      <c r="D189" s="370"/>
      <c r="E189" s="370"/>
      <c r="F189" s="370"/>
      <c r="G189" s="370"/>
      <c r="H189" s="370"/>
      <c r="I189" s="370"/>
      <c r="J189" s="370"/>
      <c r="K189" s="370"/>
      <c r="L189" s="370"/>
      <c r="M189" s="370"/>
      <c r="N189" s="370"/>
    </row>
    <row r="190" spans="1:14" ht="15.5">
      <c r="A190" s="109" t="s">
        <v>33</v>
      </c>
      <c r="B190" s="111">
        <f>'Bid-Summary'!D238</f>
        <v>0</v>
      </c>
      <c r="C190" s="370"/>
      <c r="D190" s="370"/>
      <c r="E190" s="370"/>
      <c r="F190" s="370"/>
      <c r="G190" s="370"/>
      <c r="H190" s="370"/>
      <c r="I190" s="370"/>
      <c r="J190" s="370"/>
      <c r="K190" s="370"/>
      <c r="L190" s="370"/>
      <c r="M190" s="370"/>
      <c r="N190" s="370"/>
    </row>
    <row r="191" spans="1:14" ht="15.5">
      <c r="A191" s="117"/>
      <c r="B191" s="112" t="s">
        <v>34</v>
      </c>
      <c r="C191" s="357"/>
      <c r="D191" s="357"/>
      <c r="E191" s="360"/>
      <c r="F191" s="360"/>
      <c r="G191" s="360"/>
      <c r="H191" s="360"/>
      <c r="I191" s="360"/>
      <c r="J191" s="360"/>
      <c r="K191" s="360"/>
      <c r="L191" s="360"/>
      <c r="M191" s="360"/>
      <c r="N191" s="361"/>
    </row>
    <row r="192" spans="1:14">
      <c r="A192" s="118"/>
      <c r="B192" s="113" t="s">
        <v>35</v>
      </c>
      <c r="C192" s="114"/>
      <c r="D192" s="114"/>
      <c r="E192" s="114"/>
      <c r="F192" s="114"/>
      <c r="G192" s="114"/>
      <c r="H192" s="114"/>
      <c r="I192" s="114"/>
      <c r="J192" s="114"/>
      <c r="K192" s="114"/>
      <c r="L192" s="114"/>
      <c r="M192" s="114"/>
      <c r="N192" s="120"/>
    </row>
    <row r="193" spans="1:14" ht="6.75" customHeight="1"/>
    <row r="194" spans="1:14" ht="15" customHeight="1">
      <c r="A194" s="382" t="s">
        <v>29</v>
      </c>
      <c r="B194" s="350">
        <f>'Bid-Summary'!C250</f>
        <v>0</v>
      </c>
      <c r="C194" s="350"/>
      <c r="D194" s="350"/>
      <c r="E194" s="350"/>
      <c r="F194" s="350"/>
      <c r="G194" s="350"/>
      <c r="H194" s="350"/>
      <c r="I194" s="350"/>
      <c r="J194" s="350"/>
      <c r="K194" s="350"/>
      <c r="L194" s="350"/>
      <c r="M194" s="350"/>
      <c r="N194" s="351"/>
    </row>
    <row r="195" spans="1:14" ht="15" customHeight="1">
      <c r="A195" s="383"/>
      <c r="B195" s="352"/>
      <c r="C195" s="352"/>
      <c r="D195" s="352"/>
      <c r="E195" s="352"/>
      <c r="F195" s="352"/>
      <c r="G195" s="352"/>
      <c r="H195" s="352"/>
      <c r="I195" s="352"/>
      <c r="J195" s="352"/>
      <c r="K195" s="352"/>
      <c r="L195" s="352"/>
      <c r="M195" s="352"/>
      <c r="N195" s="353"/>
    </row>
    <row r="196" spans="1:14">
      <c r="A196" s="381" t="s">
        <v>57</v>
      </c>
      <c r="B196" s="376" t="s">
        <v>31</v>
      </c>
      <c r="C196" s="370">
        <f>'Bid-Summary'!B254</f>
        <v>0</v>
      </c>
      <c r="D196" s="370"/>
      <c r="E196" s="370">
        <f>'Bid-Summary'!B255</f>
        <v>0</v>
      </c>
      <c r="F196" s="370"/>
      <c r="G196" s="370">
        <f>'Bid-Summary'!B256</f>
        <v>0</v>
      </c>
      <c r="H196" s="370"/>
      <c r="I196" s="370">
        <f>'Bid-Summary'!B257</f>
        <v>0</v>
      </c>
      <c r="J196" s="370"/>
      <c r="K196" s="370">
        <f>'Bid-Summary'!B258</f>
        <v>0</v>
      </c>
      <c r="L196" s="370"/>
      <c r="M196" s="370">
        <f>'Bid-Summary'!H254</f>
        <v>0</v>
      </c>
      <c r="N196" s="370"/>
    </row>
    <row r="197" spans="1:14">
      <c r="A197" s="381"/>
      <c r="B197" s="376"/>
      <c r="C197" s="370"/>
      <c r="D197" s="370"/>
      <c r="E197" s="370"/>
      <c r="F197" s="370"/>
      <c r="G197" s="370"/>
      <c r="H197" s="370"/>
      <c r="I197" s="370"/>
      <c r="J197" s="370"/>
      <c r="K197" s="370"/>
      <c r="L197" s="370"/>
      <c r="M197" s="370"/>
      <c r="N197" s="370"/>
    </row>
    <row r="198" spans="1:14" ht="15.5">
      <c r="A198" s="109" t="s">
        <v>32</v>
      </c>
      <c r="B198" s="110">
        <f>'Bid-Summary'!B249:C249</f>
        <v>0</v>
      </c>
      <c r="C198" s="370"/>
      <c r="D198" s="370"/>
      <c r="E198" s="370"/>
      <c r="F198" s="370"/>
      <c r="G198" s="370"/>
      <c r="H198" s="370"/>
      <c r="I198" s="370"/>
      <c r="J198" s="370"/>
      <c r="K198" s="370"/>
      <c r="L198" s="370"/>
      <c r="M198" s="370"/>
      <c r="N198" s="370"/>
    </row>
    <row r="199" spans="1:14" ht="15.5">
      <c r="A199" s="109" t="s">
        <v>33</v>
      </c>
      <c r="B199" s="111">
        <f>'Bid-Summary'!D249</f>
        <v>0</v>
      </c>
      <c r="C199" s="370"/>
      <c r="D199" s="370"/>
      <c r="E199" s="370"/>
      <c r="F199" s="370"/>
      <c r="G199" s="370"/>
      <c r="H199" s="370"/>
      <c r="I199" s="370"/>
      <c r="J199" s="370"/>
      <c r="K199" s="370"/>
      <c r="L199" s="370"/>
      <c r="M199" s="370"/>
      <c r="N199" s="370"/>
    </row>
    <row r="200" spans="1:14" ht="15.5">
      <c r="A200" s="117"/>
      <c r="B200" s="112" t="s">
        <v>34</v>
      </c>
      <c r="C200" s="357"/>
      <c r="D200" s="357"/>
      <c r="E200" s="360"/>
      <c r="F200" s="360"/>
      <c r="G200" s="360"/>
      <c r="H200" s="360"/>
      <c r="I200" s="360"/>
      <c r="J200" s="360"/>
      <c r="K200" s="360"/>
      <c r="L200" s="360"/>
      <c r="M200" s="360"/>
      <c r="N200" s="361"/>
    </row>
    <row r="201" spans="1:14">
      <c r="A201" s="118"/>
      <c r="B201" s="113" t="s">
        <v>35</v>
      </c>
      <c r="C201" s="114"/>
      <c r="D201" s="114"/>
      <c r="E201" s="114"/>
      <c r="F201" s="114"/>
      <c r="G201" s="114"/>
      <c r="H201" s="114"/>
      <c r="I201" s="114"/>
      <c r="J201" s="114"/>
      <c r="K201" s="114"/>
      <c r="L201" s="114"/>
      <c r="M201" s="114"/>
      <c r="N201" s="120"/>
    </row>
    <row r="202" spans="1:14" ht="6.75" customHeight="1"/>
    <row r="203" spans="1:14" ht="15" customHeight="1">
      <c r="A203" s="382" t="s">
        <v>29</v>
      </c>
      <c r="B203" s="350">
        <f>'Bid-Summary'!C261</f>
        <v>0</v>
      </c>
      <c r="C203" s="350"/>
      <c r="D203" s="350"/>
      <c r="E203" s="350"/>
      <c r="F203" s="350"/>
      <c r="G203" s="350"/>
      <c r="H203" s="350"/>
      <c r="I203" s="350"/>
      <c r="J203" s="350"/>
      <c r="K203" s="350"/>
      <c r="L203" s="350"/>
      <c r="M203" s="350"/>
      <c r="N203" s="351"/>
    </row>
    <row r="204" spans="1:14" ht="15" customHeight="1">
      <c r="A204" s="383"/>
      <c r="B204" s="352"/>
      <c r="C204" s="352"/>
      <c r="D204" s="352"/>
      <c r="E204" s="352"/>
      <c r="F204" s="352"/>
      <c r="G204" s="352"/>
      <c r="H204" s="352"/>
      <c r="I204" s="352"/>
      <c r="J204" s="352"/>
      <c r="K204" s="352"/>
      <c r="L204" s="352"/>
      <c r="M204" s="352"/>
      <c r="N204" s="353"/>
    </row>
    <row r="205" spans="1:14">
      <c r="A205" s="381" t="s">
        <v>58</v>
      </c>
      <c r="B205" s="376" t="s">
        <v>31</v>
      </c>
      <c r="C205" s="370">
        <f>'Bid-Summary'!B265</f>
        <v>0</v>
      </c>
      <c r="D205" s="370"/>
      <c r="E205" s="370">
        <f>'Bid-Summary'!B266</f>
        <v>0</v>
      </c>
      <c r="F205" s="370"/>
      <c r="G205" s="370">
        <f>'Bid-Summary'!B267</f>
        <v>0</v>
      </c>
      <c r="H205" s="370"/>
      <c r="I205" s="370">
        <f>'Bid-Summary'!B268</f>
        <v>0</v>
      </c>
      <c r="J205" s="370"/>
      <c r="K205" s="370">
        <f>'Bid-Summary'!B269</f>
        <v>0</v>
      </c>
      <c r="L205" s="370"/>
      <c r="M205" s="370">
        <f>'Bid-Summary'!H265</f>
        <v>0</v>
      </c>
      <c r="N205" s="370"/>
    </row>
    <row r="206" spans="1:14">
      <c r="A206" s="381"/>
      <c r="B206" s="376"/>
      <c r="C206" s="370"/>
      <c r="D206" s="370"/>
      <c r="E206" s="370"/>
      <c r="F206" s="370"/>
      <c r="G206" s="370"/>
      <c r="H206" s="370"/>
      <c r="I206" s="370"/>
      <c r="J206" s="370"/>
      <c r="K206" s="370"/>
      <c r="L206" s="370"/>
      <c r="M206" s="370"/>
      <c r="N206" s="370"/>
    </row>
    <row r="207" spans="1:14" ht="15.5">
      <c r="A207" s="109" t="s">
        <v>32</v>
      </c>
      <c r="B207" s="110">
        <f>'Bid-Summary'!B260:C260</f>
        <v>0</v>
      </c>
      <c r="C207" s="370"/>
      <c r="D207" s="370"/>
      <c r="E207" s="370"/>
      <c r="F207" s="370"/>
      <c r="G207" s="370"/>
      <c r="H207" s="370"/>
      <c r="I207" s="370"/>
      <c r="J207" s="370"/>
      <c r="K207" s="370"/>
      <c r="L207" s="370"/>
      <c r="M207" s="370"/>
      <c r="N207" s="370"/>
    </row>
    <row r="208" spans="1:14" ht="15.5">
      <c r="A208" s="109" t="s">
        <v>33</v>
      </c>
      <c r="B208" s="111">
        <f>'Bid-Summary'!D260</f>
        <v>0</v>
      </c>
      <c r="C208" s="370"/>
      <c r="D208" s="370"/>
      <c r="E208" s="370"/>
      <c r="F208" s="370"/>
      <c r="G208" s="370"/>
      <c r="H208" s="370"/>
      <c r="I208" s="370"/>
      <c r="J208" s="370"/>
      <c r="K208" s="370"/>
      <c r="L208" s="370"/>
      <c r="M208" s="370"/>
      <c r="N208" s="370"/>
    </row>
    <row r="209" spans="1:14" ht="15.5">
      <c r="A209" s="117"/>
      <c r="B209" s="112" t="s">
        <v>34</v>
      </c>
      <c r="C209" s="357"/>
      <c r="D209" s="357"/>
      <c r="E209" s="360"/>
      <c r="F209" s="360"/>
      <c r="G209" s="360"/>
      <c r="H209" s="360"/>
      <c r="I209" s="360"/>
      <c r="J209" s="360"/>
      <c r="K209" s="360"/>
      <c r="L209" s="360"/>
      <c r="M209" s="360"/>
      <c r="N209" s="361"/>
    </row>
    <row r="210" spans="1:14">
      <c r="A210" s="118"/>
      <c r="B210" s="113" t="s">
        <v>35</v>
      </c>
      <c r="C210" s="114"/>
      <c r="D210" s="114"/>
      <c r="E210" s="114"/>
      <c r="F210" s="114"/>
      <c r="G210" s="114"/>
      <c r="H210" s="114"/>
      <c r="I210" s="114"/>
      <c r="J210" s="114"/>
      <c r="K210" s="114"/>
      <c r="L210" s="114"/>
      <c r="M210" s="114"/>
      <c r="N210" s="120"/>
    </row>
    <row r="211" spans="1:14" ht="15" customHeight="1">
      <c r="A211" s="382" t="s">
        <v>29</v>
      </c>
      <c r="B211" s="377">
        <f>'Bid-Summary'!C272</f>
        <v>0</v>
      </c>
      <c r="C211" s="377"/>
      <c r="D211" s="377"/>
      <c r="E211" s="377"/>
      <c r="F211" s="377"/>
      <c r="G211" s="377"/>
      <c r="H211" s="377"/>
      <c r="I211" s="377"/>
      <c r="J211" s="377"/>
      <c r="K211" s="377"/>
      <c r="L211" s="377"/>
      <c r="M211" s="377"/>
      <c r="N211" s="378"/>
    </row>
    <row r="212" spans="1:14">
      <c r="A212" s="383"/>
      <c r="B212" s="379"/>
      <c r="C212" s="379"/>
      <c r="D212" s="379"/>
      <c r="E212" s="379"/>
      <c r="F212" s="379"/>
      <c r="G212" s="379"/>
      <c r="H212" s="379"/>
      <c r="I212" s="379"/>
      <c r="J212" s="379"/>
      <c r="K212" s="379"/>
      <c r="L212" s="379"/>
      <c r="M212" s="379"/>
      <c r="N212" s="380"/>
    </row>
    <row r="213" spans="1:14" ht="15" customHeight="1">
      <c r="A213" s="381" t="s">
        <v>59</v>
      </c>
      <c r="B213" s="376" t="s">
        <v>31</v>
      </c>
      <c r="C213" s="347">
        <f>'Bid-Summary'!B276</f>
        <v>0</v>
      </c>
      <c r="D213" s="347"/>
      <c r="E213" s="347">
        <f>'Bid-Summary'!B277</f>
        <v>0</v>
      </c>
      <c r="F213" s="347"/>
      <c r="G213" s="347">
        <f>'Bid-Summary'!B278</f>
        <v>0</v>
      </c>
      <c r="H213" s="347"/>
      <c r="I213" s="347">
        <f>'Bid-Summary'!B279</f>
        <v>0</v>
      </c>
      <c r="J213" s="347"/>
      <c r="K213" s="347">
        <f>'Bid-Summary'!B280</f>
        <v>0</v>
      </c>
      <c r="L213" s="347"/>
      <c r="M213" s="347">
        <f>'Bid-Summary'!H276</f>
        <v>0</v>
      </c>
      <c r="N213" s="347"/>
    </row>
    <row r="214" spans="1:14">
      <c r="A214" s="381"/>
      <c r="B214" s="376"/>
      <c r="C214" s="348"/>
      <c r="D214" s="348"/>
      <c r="E214" s="348"/>
      <c r="F214" s="348"/>
      <c r="G214" s="348"/>
      <c r="H214" s="348"/>
      <c r="I214" s="348"/>
      <c r="J214" s="348"/>
      <c r="K214" s="348"/>
      <c r="L214" s="348"/>
      <c r="M214" s="348"/>
      <c r="N214" s="348"/>
    </row>
    <row r="215" spans="1:14" ht="15.5">
      <c r="A215" s="109" t="s">
        <v>32</v>
      </c>
      <c r="B215" s="110">
        <f>'Bid-Summary'!B271:C271</f>
        <v>0</v>
      </c>
      <c r="C215" s="348"/>
      <c r="D215" s="348"/>
      <c r="E215" s="348"/>
      <c r="F215" s="348"/>
      <c r="G215" s="348"/>
      <c r="H215" s="348"/>
      <c r="I215" s="348"/>
      <c r="J215" s="348"/>
      <c r="K215" s="348"/>
      <c r="L215" s="348"/>
      <c r="M215" s="348"/>
      <c r="N215" s="348"/>
    </row>
    <row r="216" spans="1:14" ht="15.5">
      <c r="A216" s="109" t="s">
        <v>33</v>
      </c>
      <c r="B216" s="111">
        <f>'Bid-Summary'!D271</f>
        <v>0</v>
      </c>
      <c r="C216" s="349"/>
      <c r="D216" s="349"/>
      <c r="E216" s="349"/>
      <c r="F216" s="349"/>
      <c r="G216" s="349"/>
      <c r="H216" s="349"/>
      <c r="I216" s="349"/>
      <c r="J216" s="349"/>
      <c r="K216" s="349"/>
      <c r="L216" s="349"/>
      <c r="M216" s="349"/>
      <c r="N216" s="349"/>
    </row>
    <row r="217" spans="1:14" ht="15.5">
      <c r="A217" s="69"/>
      <c r="B217" s="112" t="s">
        <v>34</v>
      </c>
      <c r="C217" s="357"/>
      <c r="D217" s="357"/>
      <c r="E217" s="357"/>
      <c r="F217" s="357"/>
      <c r="G217" s="357"/>
      <c r="H217" s="357"/>
      <c r="I217" s="357"/>
      <c r="J217" s="357"/>
      <c r="K217" s="357"/>
      <c r="L217" s="357"/>
      <c r="M217" s="357"/>
      <c r="N217" s="384"/>
    </row>
    <row r="218" spans="1:14">
      <c r="A218" s="45"/>
      <c r="B218" s="113" t="s">
        <v>35</v>
      </c>
      <c r="C218" s="114"/>
      <c r="D218" s="115"/>
      <c r="E218" s="114"/>
      <c r="F218" s="115"/>
      <c r="G218" s="114"/>
      <c r="H218" s="115"/>
      <c r="I218" s="114"/>
      <c r="J218" s="115"/>
      <c r="K218" s="114"/>
      <c r="L218" s="115"/>
      <c r="M218" s="114"/>
      <c r="N218" s="119"/>
    </row>
    <row r="219" spans="1:14" ht="7.4" customHeight="1"/>
    <row r="220" spans="1:14">
      <c r="A220" s="382" t="s">
        <v>29</v>
      </c>
      <c r="B220" s="350">
        <f>'Bid-Summary'!C284</f>
        <v>0</v>
      </c>
      <c r="C220" s="350"/>
      <c r="D220" s="350"/>
      <c r="E220" s="350"/>
      <c r="F220" s="350"/>
      <c r="G220" s="350"/>
      <c r="H220" s="350"/>
      <c r="I220" s="350"/>
      <c r="J220" s="350"/>
      <c r="K220" s="350"/>
      <c r="L220" s="350"/>
      <c r="M220" s="350"/>
      <c r="N220" s="351"/>
    </row>
    <row r="221" spans="1:14">
      <c r="A221" s="383"/>
      <c r="B221" s="352"/>
      <c r="C221" s="352"/>
      <c r="D221" s="352"/>
      <c r="E221" s="352"/>
      <c r="F221" s="352"/>
      <c r="G221" s="352"/>
      <c r="H221" s="352"/>
      <c r="I221" s="352"/>
      <c r="J221" s="352"/>
      <c r="K221" s="352"/>
      <c r="L221" s="352"/>
      <c r="M221" s="352"/>
      <c r="N221" s="353"/>
    </row>
    <row r="222" spans="1:14">
      <c r="A222" s="381" t="s">
        <v>60</v>
      </c>
      <c r="B222" s="376" t="s">
        <v>31</v>
      </c>
      <c r="C222" s="347">
        <f>'Bid-Summary'!B288</f>
        <v>0</v>
      </c>
      <c r="D222" s="347"/>
      <c r="E222" s="347">
        <f>'Bid-Summary'!B289</f>
        <v>0</v>
      </c>
      <c r="F222" s="347"/>
      <c r="G222" s="347">
        <f>'Bid-Summary'!B290</f>
        <v>0</v>
      </c>
      <c r="H222" s="347"/>
      <c r="I222" s="347">
        <f>'Bid-Summary'!B291</f>
        <v>0</v>
      </c>
      <c r="J222" s="347"/>
      <c r="K222" s="347">
        <f>'Bid-Summary'!B292</f>
        <v>0</v>
      </c>
      <c r="L222" s="347"/>
      <c r="M222" s="347">
        <f>'Bid-Summary'!H288</f>
        <v>0</v>
      </c>
      <c r="N222" s="347"/>
    </row>
    <row r="223" spans="1:14">
      <c r="A223" s="381"/>
      <c r="B223" s="376"/>
      <c r="C223" s="348"/>
      <c r="D223" s="348"/>
      <c r="E223" s="348"/>
      <c r="F223" s="348"/>
      <c r="G223" s="348"/>
      <c r="H223" s="348"/>
      <c r="I223" s="348"/>
      <c r="J223" s="348"/>
      <c r="K223" s="348"/>
      <c r="L223" s="348"/>
      <c r="M223" s="348"/>
      <c r="N223" s="348"/>
    </row>
    <row r="224" spans="1:14" ht="15.5">
      <c r="A224" s="109" t="s">
        <v>32</v>
      </c>
      <c r="B224" s="110">
        <f>'Bid-Summary'!B283:C283</f>
        <v>0</v>
      </c>
      <c r="C224" s="348"/>
      <c r="D224" s="348"/>
      <c r="E224" s="348"/>
      <c r="F224" s="348"/>
      <c r="G224" s="348"/>
      <c r="H224" s="348"/>
      <c r="I224" s="348"/>
      <c r="J224" s="348"/>
      <c r="K224" s="348"/>
      <c r="L224" s="348"/>
      <c r="M224" s="348"/>
      <c r="N224" s="348"/>
    </row>
    <row r="225" spans="1:14" ht="15.5">
      <c r="A225" s="109" t="s">
        <v>33</v>
      </c>
      <c r="B225" s="111">
        <f>'Bid-Summary'!D283</f>
        <v>0</v>
      </c>
      <c r="C225" s="349"/>
      <c r="D225" s="349"/>
      <c r="E225" s="349"/>
      <c r="F225" s="349"/>
      <c r="G225" s="349"/>
      <c r="H225" s="349"/>
      <c r="I225" s="349"/>
      <c r="J225" s="349"/>
      <c r="K225" s="349"/>
      <c r="L225" s="349"/>
      <c r="M225" s="349"/>
      <c r="N225" s="349"/>
    </row>
    <row r="226" spans="1:14" ht="15.5">
      <c r="A226" s="69"/>
      <c r="B226" s="112" t="s">
        <v>34</v>
      </c>
      <c r="C226" s="357"/>
      <c r="D226" s="357"/>
      <c r="E226" s="360"/>
      <c r="F226" s="360"/>
      <c r="G226" s="360"/>
      <c r="H226" s="360"/>
      <c r="I226" s="360"/>
      <c r="J226" s="360"/>
      <c r="K226" s="360"/>
      <c r="L226" s="360"/>
      <c r="M226" s="360"/>
      <c r="N226" s="361"/>
    </row>
    <row r="227" spans="1:14">
      <c r="A227" s="45"/>
      <c r="B227" s="113" t="s">
        <v>35</v>
      </c>
      <c r="C227" s="114"/>
      <c r="D227" s="115"/>
      <c r="E227" s="114"/>
      <c r="F227" s="115"/>
      <c r="G227" s="114"/>
      <c r="H227" s="114"/>
      <c r="I227" s="114"/>
      <c r="J227" s="114"/>
      <c r="K227" s="114"/>
      <c r="L227" s="114"/>
      <c r="M227" s="114"/>
      <c r="N227" s="120"/>
    </row>
    <row r="228" spans="1:14" ht="6.75" customHeight="1"/>
    <row r="229" spans="1:14">
      <c r="A229" s="382" t="s">
        <v>29</v>
      </c>
      <c r="B229" s="377">
        <f>'Bid-Summary'!C295</f>
        <v>0</v>
      </c>
      <c r="C229" s="377"/>
      <c r="D229" s="377"/>
      <c r="E229" s="377"/>
      <c r="F229" s="377"/>
      <c r="G229" s="377"/>
      <c r="H229" s="377"/>
      <c r="I229" s="377"/>
      <c r="J229" s="377"/>
      <c r="K229" s="377"/>
      <c r="L229" s="377"/>
      <c r="M229" s="377"/>
      <c r="N229" s="378"/>
    </row>
    <row r="230" spans="1:14">
      <c r="A230" s="383"/>
      <c r="B230" s="379"/>
      <c r="C230" s="379"/>
      <c r="D230" s="379"/>
      <c r="E230" s="379"/>
      <c r="F230" s="379"/>
      <c r="G230" s="379"/>
      <c r="H230" s="379"/>
      <c r="I230" s="379"/>
      <c r="J230" s="379"/>
      <c r="K230" s="379"/>
      <c r="L230" s="379"/>
      <c r="M230" s="379"/>
      <c r="N230" s="380"/>
    </row>
    <row r="231" spans="1:14">
      <c r="A231" s="381" t="s">
        <v>61</v>
      </c>
      <c r="B231" s="376" t="s">
        <v>31</v>
      </c>
      <c r="C231" s="347">
        <f>'Bid-Summary'!B299</f>
        <v>0</v>
      </c>
      <c r="D231" s="347"/>
      <c r="E231" s="347">
        <f>'Bid-Summary'!B300</f>
        <v>0</v>
      </c>
      <c r="F231" s="347"/>
      <c r="G231" s="347">
        <f>'Bid-Summary'!B301</f>
        <v>0</v>
      </c>
      <c r="H231" s="347"/>
      <c r="I231" s="347">
        <f>'Bid-Summary'!B302</f>
        <v>0</v>
      </c>
      <c r="J231" s="347"/>
      <c r="K231" s="347">
        <f>'Bid-Summary'!B303</f>
        <v>0</v>
      </c>
      <c r="L231" s="347"/>
      <c r="M231" s="347">
        <f>'Bid-Summary'!H299</f>
        <v>0</v>
      </c>
      <c r="N231" s="347"/>
    </row>
    <row r="232" spans="1:14">
      <c r="A232" s="381"/>
      <c r="B232" s="376"/>
      <c r="C232" s="348"/>
      <c r="D232" s="348"/>
      <c r="E232" s="348"/>
      <c r="F232" s="348"/>
      <c r="G232" s="348"/>
      <c r="H232" s="348"/>
      <c r="I232" s="348"/>
      <c r="J232" s="348"/>
      <c r="K232" s="348"/>
      <c r="L232" s="348"/>
      <c r="M232" s="348"/>
      <c r="N232" s="348"/>
    </row>
    <row r="233" spans="1:14" ht="15.5">
      <c r="A233" s="109" t="s">
        <v>32</v>
      </c>
      <c r="B233" s="110">
        <f>'Bid-Summary'!B294:C294</f>
        <v>0</v>
      </c>
      <c r="C233" s="348"/>
      <c r="D233" s="348"/>
      <c r="E233" s="348"/>
      <c r="F233" s="348"/>
      <c r="G233" s="348"/>
      <c r="H233" s="348"/>
      <c r="I233" s="348"/>
      <c r="J233" s="348"/>
      <c r="K233" s="348"/>
      <c r="L233" s="348"/>
      <c r="M233" s="348"/>
      <c r="N233" s="348"/>
    </row>
    <row r="234" spans="1:14" ht="15.5">
      <c r="A234" s="109" t="s">
        <v>33</v>
      </c>
      <c r="B234" s="111">
        <f>'Bid-Summary'!D294</f>
        <v>0</v>
      </c>
      <c r="C234" s="349"/>
      <c r="D234" s="349"/>
      <c r="E234" s="349"/>
      <c r="F234" s="349"/>
      <c r="G234" s="349"/>
      <c r="H234" s="349"/>
      <c r="I234" s="349"/>
      <c r="J234" s="349"/>
      <c r="K234" s="349"/>
      <c r="L234" s="349"/>
      <c r="M234" s="349"/>
      <c r="N234" s="349"/>
    </row>
    <row r="235" spans="1:14" ht="15.5">
      <c r="A235" s="69"/>
      <c r="B235" s="112" t="s">
        <v>34</v>
      </c>
      <c r="C235" s="357"/>
      <c r="D235" s="357"/>
      <c r="E235" s="358"/>
      <c r="F235" s="359"/>
      <c r="G235" s="360"/>
      <c r="H235" s="360"/>
      <c r="I235" s="360"/>
      <c r="J235" s="360"/>
      <c r="K235" s="360"/>
      <c r="L235" s="360"/>
      <c r="M235" s="360"/>
      <c r="N235" s="361"/>
    </row>
    <row r="236" spans="1:14">
      <c r="A236" s="45"/>
      <c r="B236" s="113" t="s">
        <v>35</v>
      </c>
      <c r="C236" s="114"/>
      <c r="D236" s="116"/>
      <c r="E236" s="114"/>
      <c r="F236" s="116"/>
      <c r="G236" s="114"/>
      <c r="H236" s="114"/>
      <c r="I236" s="114"/>
      <c r="J236" s="114"/>
      <c r="K236" s="114"/>
      <c r="L236" s="114"/>
      <c r="M236" s="114"/>
      <c r="N236" s="120"/>
    </row>
    <row r="237" spans="1:14" ht="7.4" customHeight="1"/>
    <row r="238" spans="1:14">
      <c r="A238" s="382" t="s">
        <v>29</v>
      </c>
      <c r="B238" s="350">
        <f>'Bid-Summary'!C306</f>
        <v>0</v>
      </c>
      <c r="C238" s="350"/>
      <c r="D238" s="350"/>
      <c r="E238" s="350"/>
      <c r="F238" s="350"/>
      <c r="G238" s="350"/>
      <c r="H238" s="350"/>
      <c r="I238" s="350"/>
      <c r="J238" s="350"/>
      <c r="K238" s="350"/>
      <c r="L238" s="350"/>
      <c r="M238" s="350"/>
      <c r="N238" s="351"/>
    </row>
    <row r="239" spans="1:14">
      <c r="A239" s="383"/>
      <c r="B239" s="352"/>
      <c r="C239" s="352"/>
      <c r="D239" s="352"/>
      <c r="E239" s="352"/>
      <c r="F239" s="352"/>
      <c r="G239" s="352"/>
      <c r="H239" s="352"/>
      <c r="I239" s="352"/>
      <c r="J239" s="352"/>
      <c r="K239" s="352"/>
      <c r="L239" s="352"/>
      <c r="M239" s="352"/>
      <c r="N239" s="353"/>
    </row>
    <row r="240" spans="1:14" ht="15" customHeight="1">
      <c r="A240" s="381" t="s">
        <v>62</v>
      </c>
      <c r="B240" s="376" t="s">
        <v>31</v>
      </c>
      <c r="C240" s="347">
        <f>'Bid-Summary'!B310</f>
        <v>0</v>
      </c>
      <c r="D240" s="347"/>
      <c r="E240" s="347">
        <f>'Bid-Summary'!B311</f>
        <v>0</v>
      </c>
      <c r="F240" s="347"/>
      <c r="G240" s="347">
        <f>'Bid-Summary'!B312</f>
        <v>0</v>
      </c>
      <c r="H240" s="347"/>
      <c r="I240" s="347">
        <f>'Bid-Summary'!B313</f>
        <v>0</v>
      </c>
      <c r="J240" s="347"/>
      <c r="K240" s="347">
        <f>'Bid-Summary'!B314</f>
        <v>0</v>
      </c>
      <c r="L240" s="347"/>
      <c r="M240" s="347">
        <f>'Bid-Summary'!H310</f>
        <v>0</v>
      </c>
      <c r="N240" s="347"/>
    </row>
    <row r="241" spans="1:14">
      <c r="A241" s="381"/>
      <c r="B241" s="376"/>
      <c r="C241" s="348"/>
      <c r="D241" s="348"/>
      <c r="E241" s="348"/>
      <c r="F241" s="348"/>
      <c r="G241" s="348"/>
      <c r="H241" s="348"/>
      <c r="I241" s="348"/>
      <c r="J241" s="348"/>
      <c r="K241" s="348"/>
      <c r="L241" s="348"/>
      <c r="M241" s="348"/>
      <c r="N241" s="348"/>
    </row>
    <row r="242" spans="1:14" ht="15.5">
      <c r="A242" s="109" t="s">
        <v>32</v>
      </c>
      <c r="B242" s="110">
        <f>'Bid-Summary'!B305:C305</f>
        <v>0</v>
      </c>
      <c r="C242" s="348"/>
      <c r="D242" s="348"/>
      <c r="E242" s="348"/>
      <c r="F242" s="348"/>
      <c r="G242" s="348"/>
      <c r="H242" s="348"/>
      <c r="I242" s="348"/>
      <c r="J242" s="348"/>
      <c r="K242" s="348"/>
      <c r="L242" s="348"/>
      <c r="M242" s="348"/>
      <c r="N242" s="348"/>
    </row>
    <row r="243" spans="1:14" ht="15.5">
      <c r="A243" s="109" t="s">
        <v>33</v>
      </c>
      <c r="B243" s="111">
        <f>'Bid-Summary'!D305</f>
        <v>0</v>
      </c>
      <c r="C243" s="349"/>
      <c r="D243" s="349"/>
      <c r="E243" s="349"/>
      <c r="F243" s="349"/>
      <c r="G243" s="349"/>
      <c r="H243" s="349"/>
      <c r="I243" s="349"/>
      <c r="J243" s="349"/>
      <c r="K243" s="349"/>
      <c r="L243" s="349"/>
      <c r="M243" s="349"/>
      <c r="N243" s="349"/>
    </row>
    <row r="244" spans="1:14" ht="15.5">
      <c r="A244" s="69"/>
      <c r="B244" s="112" t="s">
        <v>34</v>
      </c>
      <c r="C244" s="357"/>
      <c r="D244" s="357"/>
      <c r="E244" s="360"/>
      <c r="F244" s="360"/>
      <c r="G244" s="360"/>
      <c r="H244" s="360"/>
      <c r="I244" s="360"/>
      <c r="J244" s="360"/>
      <c r="K244" s="360"/>
      <c r="L244" s="360"/>
      <c r="M244" s="360"/>
      <c r="N244" s="361"/>
    </row>
    <row r="245" spans="1:14">
      <c r="A245" s="45"/>
      <c r="B245" s="125" t="s">
        <v>35</v>
      </c>
      <c r="C245" s="114"/>
      <c r="D245" s="115"/>
      <c r="E245" s="114"/>
      <c r="F245" s="115"/>
      <c r="G245" s="114"/>
      <c r="H245" s="114"/>
      <c r="I245" s="114"/>
      <c r="J245" s="114"/>
      <c r="K245" s="114"/>
      <c r="L245" s="114"/>
      <c r="M245" s="114"/>
      <c r="N245" s="124"/>
    </row>
    <row r="246" spans="1:14" ht="15" customHeight="1">
      <c r="A246" s="382" t="s">
        <v>29</v>
      </c>
      <c r="B246" s="350">
        <f>'Bid-Summary'!C317</f>
        <v>0</v>
      </c>
      <c r="C246" s="350"/>
      <c r="D246" s="350"/>
      <c r="E246" s="350"/>
      <c r="F246" s="350"/>
      <c r="G246" s="350"/>
      <c r="H246" s="350"/>
      <c r="I246" s="350"/>
      <c r="J246" s="350"/>
      <c r="K246" s="350"/>
      <c r="L246" s="350"/>
      <c r="M246" s="350"/>
      <c r="N246" s="351"/>
    </row>
    <row r="247" spans="1:14">
      <c r="A247" s="383"/>
      <c r="B247" s="352"/>
      <c r="C247" s="352"/>
      <c r="D247" s="352"/>
      <c r="E247" s="352"/>
      <c r="F247" s="352"/>
      <c r="G247" s="352"/>
      <c r="H247" s="352"/>
      <c r="I247" s="352"/>
      <c r="J247" s="352"/>
      <c r="K247" s="352"/>
      <c r="L247" s="352"/>
      <c r="M247" s="352"/>
      <c r="N247" s="353"/>
    </row>
    <row r="248" spans="1:14" ht="15" customHeight="1">
      <c r="A248" s="381" t="s">
        <v>63</v>
      </c>
      <c r="B248" s="376" t="s">
        <v>31</v>
      </c>
      <c r="C248" s="347">
        <f>'Bid-Summary'!B321</f>
        <v>0</v>
      </c>
      <c r="D248" s="347"/>
      <c r="E248" s="347">
        <f>'Bid-Summary'!B322</f>
        <v>0</v>
      </c>
      <c r="F248" s="347"/>
      <c r="G248" s="347">
        <f>'Bid-Summary'!B323</f>
        <v>0</v>
      </c>
      <c r="H248" s="347"/>
      <c r="I248" s="347">
        <f>'Bid-Summary'!B324</f>
        <v>0</v>
      </c>
      <c r="J248" s="347"/>
      <c r="K248" s="347">
        <f>'Bid-Summary'!B325</f>
        <v>0</v>
      </c>
      <c r="L248" s="347"/>
      <c r="M248" s="347">
        <f>'Bid-Summary'!H321</f>
        <v>0</v>
      </c>
      <c r="N248" s="347"/>
    </row>
    <row r="249" spans="1:14">
      <c r="A249" s="381"/>
      <c r="B249" s="376"/>
      <c r="C249" s="348"/>
      <c r="D249" s="348"/>
      <c r="E249" s="348"/>
      <c r="F249" s="348"/>
      <c r="G249" s="348"/>
      <c r="H249" s="348"/>
      <c r="I249" s="348"/>
      <c r="J249" s="348"/>
      <c r="K249" s="348"/>
      <c r="L249" s="348"/>
      <c r="M249" s="348"/>
      <c r="N249" s="348"/>
    </row>
    <row r="250" spans="1:14" ht="15.5">
      <c r="A250" s="109" t="s">
        <v>32</v>
      </c>
      <c r="B250" s="110">
        <f>'Bid-Summary'!B316:C316</f>
        <v>0</v>
      </c>
      <c r="C250" s="348"/>
      <c r="D250" s="348"/>
      <c r="E250" s="348"/>
      <c r="F250" s="348"/>
      <c r="G250" s="348"/>
      <c r="H250" s="348"/>
      <c r="I250" s="348"/>
      <c r="J250" s="348"/>
      <c r="K250" s="348"/>
      <c r="L250" s="348"/>
      <c r="M250" s="348"/>
      <c r="N250" s="348"/>
    </row>
    <row r="251" spans="1:14" ht="15.5">
      <c r="A251" s="109" t="s">
        <v>33</v>
      </c>
      <c r="B251" s="111">
        <f>'Bid-Summary'!D316</f>
        <v>0</v>
      </c>
      <c r="C251" s="349"/>
      <c r="D251" s="349"/>
      <c r="E251" s="349"/>
      <c r="F251" s="349"/>
      <c r="G251" s="349"/>
      <c r="H251" s="349"/>
      <c r="I251" s="349"/>
      <c r="J251" s="349"/>
      <c r="K251" s="349"/>
      <c r="L251" s="349"/>
      <c r="M251" s="349"/>
      <c r="N251" s="349"/>
    </row>
    <row r="252" spans="1:14" ht="15.5">
      <c r="A252" s="69"/>
      <c r="B252" s="112" t="s">
        <v>34</v>
      </c>
      <c r="C252" s="357"/>
      <c r="D252" s="357"/>
      <c r="E252" s="357"/>
      <c r="F252" s="357"/>
      <c r="G252" s="357"/>
      <c r="H252" s="357"/>
      <c r="I252" s="357"/>
      <c r="J252" s="357"/>
      <c r="K252" s="357"/>
      <c r="L252" s="357"/>
      <c r="M252" s="357"/>
      <c r="N252" s="384"/>
    </row>
    <row r="253" spans="1:14">
      <c r="A253" s="45"/>
      <c r="B253" s="113" t="s">
        <v>35</v>
      </c>
      <c r="C253" s="114"/>
      <c r="D253" s="115"/>
      <c r="E253" s="114"/>
      <c r="F253" s="115"/>
      <c r="G253" s="114"/>
      <c r="H253" s="115"/>
      <c r="I253" s="114"/>
      <c r="J253" s="115"/>
      <c r="K253" s="114"/>
      <c r="L253" s="115"/>
      <c r="M253" s="114"/>
      <c r="N253" s="119"/>
    </row>
    <row r="254" spans="1:14" ht="7.4" customHeight="1"/>
    <row r="255" spans="1:14">
      <c r="A255" s="382" t="s">
        <v>29</v>
      </c>
      <c r="B255" s="350"/>
      <c r="C255" s="350"/>
      <c r="D255" s="350"/>
      <c r="E255" s="350"/>
      <c r="F255" s="350"/>
      <c r="G255" s="350"/>
      <c r="H255" s="350"/>
      <c r="I255" s="350"/>
      <c r="J255" s="350"/>
      <c r="K255" s="350"/>
      <c r="L255" s="350"/>
      <c r="M255" s="350"/>
      <c r="N255" s="351"/>
    </row>
    <row r="256" spans="1:14">
      <c r="A256" s="383"/>
      <c r="B256" s="352"/>
      <c r="C256" s="352"/>
      <c r="D256" s="352"/>
      <c r="E256" s="352"/>
      <c r="F256" s="352"/>
      <c r="G256" s="352"/>
      <c r="H256" s="352"/>
      <c r="I256" s="352"/>
      <c r="J256" s="352"/>
      <c r="K256" s="352"/>
      <c r="L256" s="352"/>
      <c r="M256" s="352"/>
      <c r="N256" s="353"/>
    </row>
    <row r="257" spans="1:14">
      <c r="A257" s="381" t="s">
        <v>64</v>
      </c>
      <c r="B257" s="376" t="s">
        <v>31</v>
      </c>
      <c r="C257" s="354"/>
      <c r="D257" s="354"/>
      <c r="E257" s="354"/>
      <c r="F257" s="354"/>
      <c r="G257" s="354"/>
      <c r="H257" s="354"/>
      <c r="I257" s="354"/>
      <c r="J257" s="354"/>
      <c r="K257" s="347"/>
      <c r="L257" s="347"/>
      <c r="M257" s="347"/>
      <c r="N257" s="347"/>
    </row>
    <row r="258" spans="1:14">
      <c r="A258" s="381"/>
      <c r="B258" s="376"/>
      <c r="C258" s="355"/>
      <c r="D258" s="355"/>
      <c r="E258" s="355"/>
      <c r="F258" s="355"/>
      <c r="G258" s="355"/>
      <c r="H258" s="355"/>
      <c r="I258" s="355"/>
      <c r="J258" s="355"/>
      <c r="K258" s="348"/>
      <c r="L258" s="348"/>
      <c r="M258" s="348"/>
      <c r="N258" s="348"/>
    </row>
    <row r="259" spans="1:14" ht="15.5">
      <c r="A259" s="109" t="s">
        <v>32</v>
      </c>
      <c r="B259" s="110"/>
      <c r="C259" s="355"/>
      <c r="D259" s="355"/>
      <c r="E259" s="355"/>
      <c r="F259" s="355"/>
      <c r="G259" s="355"/>
      <c r="H259" s="355"/>
      <c r="I259" s="355"/>
      <c r="J259" s="355"/>
      <c r="K259" s="348"/>
      <c r="L259" s="348"/>
      <c r="M259" s="348"/>
      <c r="N259" s="348"/>
    </row>
    <row r="260" spans="1:14" ht="15.5">
      <c r="A260" s="109" t="s">
        <v>33</v>
      </c>
      <c r="B260" s="111"/>
      <c r="C260" s="356"/>
      <c r="D260" s="356"/>
      <c r="E260" s="356"/>
      <c r="F260" s="356"/>
      <c r="G260" s="356"/>
      <c r="H260" s="356"/>
      <c r="I260" s="356"/>
      <c r="J260" s="356"/>
      <c r="K260" s="349"/>
      <c r="L260" s="349"/>
      <c r="M260" s="349"/>
      <c r="N260" s="349"/>
    </row>
    <row r="261" spans="1:14" ht="15.5">
      <c r="A261" s="69"/>
      <c r="B261" s="112" t="s">
        <v>34</v>
      </c>
      <c r="C261" s="357"/>
      <c r="D261" s="357"/>
      <c r="E261" s="360"/>
      <c r="F261" s="360"/>
      <c r="G261" s="360"/>
      <c r="H261" s="360"/>
      <c r="I261" s="360"/>
      <c r="J261" s="360"/>
      <c r="K261" s="360"/>
      <c r="L261" s="360"/>
      <c r="M261" s="360"/>
      <c r="N261" s="361"/>
    </row>
    <row r="262" spans="1:14">
      <c r="A262" s="45"/>
      <c r="B262" s="113" t="s">
        <v>35</v>
      </c>
      <c r="C262" s="114"/>
      <c r="D262" s="115"/>
      <c r="E262" s="114"/>
      <c r="F262" s="115"/>
      <c r="G262" s="114"/>
      <c r="H262" s="114"/>
      <c r="I262" s="114"/>
      <c r="J262" s="114"/>
      <c r="K262" s="114"/>
      <c r="L262" s="114"/>
      <c r="M262" s="114"/>
      <c r="N262" s="120"/>
    </row>
    <row r="263" spans="1:14" ht="6.65" customHeight="1"/>
    <row r="264" spans="1:14">
      <c r="A264" s="382" t="s">
        <v>29</v>
      </c>
      <c r="B264" s="350"/>
      <c r="C264" s="350"/>
      <c r="D264" s="350"/>
      <c r="E264" s="350"/>
      <c r="F264" s="350"/>
      <c r="G264" s="350"/>
      <c r="H264" s="350"/>
      <c r="I264" s="350"/>
      <c r="J264" s="350"/>
      <c r="K264" s="350"/>
      <c r="L264" s="350"/>
      <c r="M264" s="350"/>
      <c r="N264" s="351"/>
    </row>
    <row r="265" spans="1:14">
      <c r="A265" s="383"/>
      <c r="B265" s="352"/>
      <c r="C265" s="352"/>
      <c r="D265" s="352"/>
      <c r="E265" s="352"/>
      <c r="F265" s="352"/>
      <c r="G265" s="352"/>
      <c r="H265" s="352"/>
      <c r="I265" s="352"/>
      <c r="J265" s="352"/>
      <c r="K265" s="352"/>
      <c r="L265" s="352"/>
      <c r="M265" s="352"/>
      <c r="N265" s="353"/>
    </row>
    <row r="266" spans="1:14">
      <c r="A266" s="381" t="s">
        <v>65</v>
      </c>
      <c r="B266" s="376" t="s">
        <v>31</v>
      </c>
      <c r="C266" s="354"/>
      <c r="D266" s="354"/>
      <c r="E266" s="354"/>
      <c r="F266" s="354"/>
      <c r="G266" s="354"/>
      <c r="H266" s="354"/>
      <c r="I266" s="354"/>
      <c r="J266" s="354"/>
      <c r="K266" s="347"/>
      <c r="L266" s="347"/>
      <c r="M266" s="347"/>
      <c r="N266" s="347"/>
    </row>
    <row r="267" spans="1:14">
      <c r="A267" s="381"/>
      <c r="B267" s="376"/>
      <c r="C267" s="355"/>
      <c r="D267" s="355"/>
      <c r="E267" s="355"/>
      <c r="F267" s="355"/>
      <c r="G267" s="355"/>
      <c r="H267" s="355"/>
      <c r="I267" s="355"/>
      <c r="J267" s="355"/>
      <c r="K267" s="348"/>
      <c r="L267" s="348"/>
      <c r="M267" s="348"/>
      <c r="N267" s="348"/>
    </row>
    <row r="268" spans="1:14" ht="15.5">
      <c r="A268" s="109" t="s">
        <v>32</v>
      </c>
      <c r="B268" s="110"/>
      <c r="C268" s="355"/>
      <c r="D268" s="355"/>
      <c r="E268" s="355"/>
      <c r="F268" s="355"/>
      <c r="G268" s="355"/>
      <c r="H268" s="355"/>
      <c r="I268" s="355"/>
      <c r="J268" s="355"/>
      <c r="K268" s="348"/>
      <c r="L268" s="348"/>
      <c r="M268" s="348"/>
      <c r="N268" s="348"/>
    </row>
    <row r="269" spans="1:14" ht="15.5">
      <c r="A269" s="109" t="s">
        <v>33</v>
      </c>
      <c r="B269" s="111"/>
      <c r="C269" s="356"/>
      <c r="D269" s="356"/>
      <c r="E269" s="356"/>
      <c r="F269" s="356"/>
      <c r="G269" s="356"/>
      <c r="H269" s="356"/>
      <c r="I269" s="356"/>
      <c r="J269" s="356"/>
      <c r="K269" s="349"/>
      <c r="L269" s="349"/>
      <c r="M269" s="349"/>
      <c r="N269" s="349"/>
    </row>
    <row r="270" spans="1:14" ht="15.5">
      <c r="A270" s="69"/>
      <c r="B270" s="112" t="s">
        <v>34</v>
      </c>
      <c r="C270" s="357"/>
      <c r="D270" s="357"/>
      <c r="E270" s="358"/>
      <c r="F270" s="359"/>
      <c r="G270" s="360"/>
      <c r="H270" s="360"/>
      <c r="I270" s="360"/>
      <c r="J270" s="360"/>
      <c r="K270" s="360"/>
      <c r="L270" s="360"/>
      <c r="M270" s="360"/>
      <c r="N270" s="361"/>
    </row>
    <row r="271" spans="1:14">
      <c r="A271" s="45"/>
      <c r="B271" s="113" t="s">
        <v>35</v>
      </c>
      <c r="C271" s="114"/>
      <c r="D271" s="116"/>
      <c r="E271" s="114"/>
      <c r="F271" s="116"/>
      <c r="G271" s="114"/>
      <c r="H271" s="114"/>
      <c r="I271" s="114"/>
      <c r="J271" s="114"/>
      <c r="K271" s="114"/>
      <c r="L271" s="114"/>
      <c r="M271" s="114"/>
      <c r="N271" s="120"/>
    </row>
    <row r="272" spans="1:14" ht="7.4" customHeight="1"/>
    <row r="273" spans="1:14">
      <c r="A273" s="382" t="s">
        <v>29</v>
      </c>
      <c r="B273" s="350"/>
      <c r="C273" s="350"/>
      <c r="D273" s="350"/>
      <c r="E273" s="350"/>
      <c r="F273" s="350"/>
      <c r="G273" s="350"/>
      <c r="H273" s="350"/>
      <c r="I273" s="350"/>
      <c r="J273" s="350"/>
      <c r="K273" s="350"/>
      <c r="L273" s="350"/>
      <c r="M273" s="350"/>
      <c r="N273" s="351"/>
    </row>
    <row r="274" spans="1:14">
      <c r="A274" s="383"/>
      <c r="B274" s="352"/>
      <c r="C274" s="352"/>
      <c r="D274" s="352"/>
      <c r="E274" s="352"/>
      <c r="F274" s="352"/>
      <c r="G274" s="352"/>
      <c r="H274" s="352"/>
      <c r="I274" s="352"/>
      <c r="J274" s="352"/>
      <c r="K274" s="352"/>
      <c r="L274" s="352"/>
      <c r="M274" s="352"/>
      <c r="N274" s="353"/>
    </row>
    <row r="275" spans="1:14" ht="15" customHeight="1">
      <c r="A275" s="381" t="s">
        <v>66</v>
      </c>
      <c r="B275" s="376" t="s">
        <v>31</v>
      </c>
      <c r="C275" s="354"/>
      <c r="D275" s="354"/>
      <c r="E275" s="354"/>
      <c r="F275" s="354"/>
      <c r="G275" s="354"/>
      <c r="H275" s="354"/>
      <c r="I275" s="347"/>
      <c r="J275" s="347"/>
      <c r="K275" s="347"/>
      <c r="L275" s="347"/>
      <c r="M275" s="347"/>
      <c r="N275" s="347"/>
    </row>
    <row r="276" spans="1:14">
      <c r="A276" s="381"/>
      <c r="B276" s="376"/>
      <c r="C276" s="355"/>
      <c r="D276" s="355"/>
      <c r="E276" s="355"/>
      <c r="F276" s="355"/>
      <c r="G276" s="355"/>
      <c r="H276" s="355"/>
      <c r="I276" s="348"/>
      <c r="J276" s="348"/>
      <c r="K276" s="348"/>
      <c r="L276" s="348"/>
      <c r="M276" s="348"/>
      <c r="N276" s="348"/>
    </row>
    <row r="277" spans="1:14" ht="15.5">
      <c r="A277" s="109" t="s">
        <v>32</v>
      </c>
      <c r="B277" s="110"/>
      <c r="C277" s="355"/>
      <c r="D277" s="355"/>
      <c r="E277" s="355"/>
      <c r="F277" s="355"/>
      <c r="G277" s="355"/>
      <c r="H277" s="355"/>
      <c r="I277" s="348"/>
      <c r="J277" s="348"/>
      <c r="K277" s="348"/>
      <c r="L277" s="348"/>
      <c r="M277" s="348"/>
      <c r="N277" s="348"/>
    </row>
    <row r="278" spans="1:14" ht="15.5">
      <c r="A278" s="109" t="s">
        <v>33</v>
      </c>
      <c r="B278" s="111"/>
      <c r="C278" s="356"/>
      <c r="D278" s="356"/>
      <c r="E278" s="356"/>
      <c r="F278" s="356"/>
      <c r="G278" s="356"/>
      <c r="H278" s="356"/>
      <c r="I278" s="349"/>
      <c r="J278" s="349"/>
      <c r="K278" s="349"/>
      <c r="L278" s="349"/>
      <c r="M278" s="349"/>
      <c r="N278" s="349"/>
    </row>
    <row r="279" spans="1:14" ht="15.5">
      <c r="A279" s="69"/>
      <c r="B279" s="112" t="s">
        <v>34</v>
      </c>
      <c r="C279" s="357"/>
      <c r="D279" s="357"/>
      <c r="E279" s="360"/>
      <c r="F279" s="360"/>
      <c r="G279" s="360"/>
      <c r="H279" s="360"/>
      <c r="I279" s="360"/>
      <c r="J279" s="360"/>
      <c r="K279" s="360"/>
      <c r="L279" s="360"/>
      <c r="M279" s="360"/>
      <c r="N279" s="361"/>
    </row>
    <row r="280" spans="1:14">
      <c r="A280" s="45"/>
      <c r="B280" s="113" t="s">
        <v>35</v>
      </c>
      <c r="C280" s="114"/>
      <c r="D280" s="115"/>
      <c r="E280" s="114"/>
      <c r="F280" s="115"/>
      <c r="G280" s="114"/>
      <c r="H280" s="114"/>
      <c r="I280" s="114"/>
      <c r="J280" s="114"/>
      <c r="K280" s="114"/>
      <c r="L280" s="114"/>
      <c r="M280" s="114"/>
      <c r="N280" s="120"/>
    </row>
  </sheetData>
  <mergeCells count="512">
    <mergeCell ref="C7:D7"/>
    <mergeCell ref="E7:F7"/>
    <mergeCell ref="G7:H7"/>
    <mergeCell ref="I7:J7"/>
    <mergeCell ref="K7:L7"/>
    <mergeCell ref="M7:N7"/>
    <mergeCell ref="C16:D16"/>
    <mergeCell ref="E16:F16"/>
    <mergeCell ref="G16:H16"/>
    <mergeCell ref="I16:J16"/>
    <mergeCell ref="K16:L16"/>
    <mergeCell ref="M16:N16"/>
    <mergeCell ref="C51:D51"/>
    <mergeCell ref="E51:F51"/>
    <mergeCell ref="G51:H51"/>
    <mergeCell ref="I51:J51"/>
    <mergeCell ref="K51:L51"/>
    <mergeCell ref="M51:N51"/>
    <mergeCell ref="C25:D25"/>
    <mergeCell ref="E25:F25"/>
    <mergeCell ref="G25:H25"/>
    <mergeCell ref="I25:J25"/>
    <mergeCell ref="K25:L25"/>
    <mergeCell ref="M25:N25"/>
    <mergeCell ref="C34:D34"/>
    <mergeCell ref="E34:F34"/>
    <mergeCell ref="G34:H34"/>
    <mergeCell ref="I34:J34"/>
    <mergeCell ref="K34:L34"/>
    <mergeCell ref="M34:N34"/>
    <mergeCell ref="B36:N37"/>
    <mergeCell ref="C38:D41"/>
    <mergeCell ref="E38:F41"/>
    <mergeCell ref="G38:H41"/>
    <mergeCell ref="I38:J41"/>
    <mergeCell ref="K38:L41"/>
    <mergeCell ref="G69:H69"/>
    <mergeCell ref="I69:J69"/>
    <mergeCell ref="K69:L69"/>
    <mergeCell ref="M69:N69"/>
    <mergeCell ref="C65:D68"/>
    <mergeCell ref="E65:F68"/>
    <mergeCell ref="G65:H68"/>
    <mergeCell ref="I65:J68"/>
    <mergeCell ref="K65:L68"/>
    <mergeCell ref="M65:N68"/>
    <mergeCell ref="C104:D104"/>
    <mergeCell ref="E104:F104"/>
    <mergeCell ref="G104:H104"/>
    <mergeCell ref="I104:J104"/>
    <mergeCell ref="K104:L104"/>
    <mergeCell ref="M104:N104"/>
    <mergeCell ref="C77:D77"/>
    <mergeCell ref="E77:F77"/>
    <mergeCell ref="G77:H77"/>
    <mergeCell ref="I77:J77"/>
    <mergeCell ref="K77:L77"/>
    <mergeCell ref="M77:N77"/>
    <mergeCell ref="C86:D86"/>
    <mergeCell ref="E86:F86"/>
    <mergeCell ref="G86:H86"/>
    <mergeCell ref="I86:J86"/>
    <mergeCell ref="K86:L86"/>
    <mergeCell ref="M86:N86"/>
    <mergeCell ref="C82:D85"/>
    <mergeCell ref="E82:F85"/>
    <mergeCell ref="G82:H85"/>
    <mergeCell ref="I82:J85"/>
    <mergeCell ref="K82:L85"/>
    <mergeCell ref="M82:N85"/>
    <mergeCell ref="C112:D112"/>
    <mergeCell ref="E112:F112"/>
    <mergeCell ref="G112:H112"/>
    <mergeCell ref="I112:J112"/>
    <mergeCell ref="K112:L112"/>
    <mergeCell ref="M112:N112"/>
    <mergeCell ref="C121:D121"/>
    <mergeCell ref="E121:F121"/>
    <mergeCell ref="G121:H121"/>
    <mergeCell ref="I121:J121"/>
    <mergeCell ref="K121:L121"/>
    <mergeCell ref="M121:N121"/>
    <mergeCell ref="C130:D130"/>
    <mergeCell ref="E130:F130"/>
    <mergeCell ref="G130:H130"/>
    <mergeCell ref="I130:J130"/>
    <mergeCell ref="K130:L130"/>
    <mergeCell ref="M130:N130"/>
    <mergeCell ref="C139:D139"/>
    <mergeCell ref="E139:F139"/>
    <mergeCell ref="G139:H139"/>
    <mergeCell ref="I139:J139"/>
    <mergeCell ref="K139:L139"/>
    <mergeCell ref="M139:N139"/>
    <mergeCell ref="C147:D147"/>
    <mergeCell ref="E147:F147"/>
    <mergeCell ref="G147:H147"/>
    <mergeCell ref="I147:J147"/>
    <mergeCell ref="K147:L147"/>
    <mergeCell ref="M147:N147"/>
    <mergeCell ref="C156:D156"/>
    <mergeCell ref="E156:F156"/>
    <mergeCell ref="G156:H156"/>
    <mergeCell ref="I156:J156"/>
    <mergeCell ref="K156:L156"/>
    <mergeCell ref="M156:N156"/>
    <mergeCell ref="C165:D165"/>
    <mergeCell ref="E165:F165"/>
    <mergeCell ref="G165:H165"/>
    <mergeCell ref="I165:J165"/>
    <mergeCell ref="K165:L165"/>
    <mergeCell ref="M165:N165"/>
    <mergeCell ref="C174:D174"/>
    <mergeCell ref="E174:F174"/>
    <mergeCell ref="G174:H174"/>
    <mergeCell ref="I174:J174"/>
    <mergeCell ref="K174:L174"/>
    <mergeCell ref="M174:N174"/>
    <mergeCell ref="C182:D182"/>
    <mergeCell ref="E182:F182"/>
    <mergeCell ref="G182:H182"/>
    <mergeCell ref="I182:J182"/>
    <mergeCell ref="K182:L182"/>
    <mergeCell ref="M182:N182"/>
    <mergeCell ref="C191:D191"/>
    <mergeCell ref="E191:F191"/>
    <mergeCell ref="G191:H191"/>
    <mergeCell ref="I191:J191"/>
    <mergeCell ref="K191:L191"/>
    <mergeCell ref="M191:N191"/>
    <mergeCell ref="C200:D200"/>
    <mergeCell ref="E200:F200"/>
    <mergeCell ref="G200:H200"/>
    <mergeCell ref="I200:J200"/>
    <mergeCell ref="K200:L200"/>
    <mergeCell ref="M200:N200"/>
    <mergeCell ref="C209:D209"/>
    <mergeCell ref="E209:F209"/>
    <mergeCell ref="G209:H209"/>
    <mergeCell ref="I209:J209"/>
    <mergeCell ref="K209:L209"/>
    <mergeCell ref="M209:N209"/>
    <mergeCell ref="B203:N204"/>
    <mergeCell ref="C205:D208"/>
    <mergeCell ref="E205:F208"/>
    <mergeCell ref="G205:H208"/>
    <mergeCell ref="I205:J208"/>
    <mergeCell ref="K205:L208"/>
    <mergeCell ref="M205:N208"/>
    <mergeCell ref="B205:B206"/>
    <mergeCell ref="C244:D244"/>
    <mergeCell ref="E244:F244"/>
    <mergeCell ref="G244:H244"/>
    <mergeCell ref="I244:J244"/>
    <mergeCell ref="K244:L244"/>
    <mergeCell ref="M244:N244"/>
    <mergeCell ref="C217:D217"/>
    <mergeCell ref="E217:F217"/>
    <mergeCell ref="G217:H217"/>
    <mergeCell ref="I217:J217"/>
    <mergeCell ref="K217:L217"/>
    <mergeCell ref="M217:N217"/>
    <mergeCell ref="C226:D226"/>
    <mergeCell ref="E226:F226"/>
    <mergeCell ref="G226:H226"/>
    <mergeCell ref="I226:J226"/>
    <mergeCell ref="K226:L226"/>
    <mergeCell ref="M226:N226"/>
    <mergeCell ref="E231:F234"/>
    <mergeCell ref="G231:H234"/>
    <mergeCell ref="I231:J234"/>
    <mergeCell ref="K231:L234"/>
    <mergeCell ref="M231:N234"/>
    <mergeCell ref="B238:N239"/>
    <mergeCell ref="C279:D279"/>
    <mergeCell ref="E279:F279"/>
    <mergeCell ref="G279:H279"/>
    <mergeCell ref="I279:J279"/>
    <mergeCell ref="K279:L279"/>
    <mergeCell ref="M279:N279"/>
    <mergeCell ref="C252:D252"/>
    <mergeCell ref="E252:F252"/>
    <mergeCell ref="G252:H252"/>
    <mergeCell ref="I252:J252"/>
    <mergeCell ref="K252:L252"/>
    <mergeCell ref="M252:N252"/>
    <mergeCell ref="C261:D261"/>
    <mergeCell ref="E261:F261"/>
    <mergeCell ref="G261:H261"/>
    <mergeCell ref="I261:J261"/>
    <mergeCell ref="K261:L261"/>
    <mergeCell ref="M261:N261"/>
    <mergeCell ref="B264:N265"/>
    <mergeCell ref="C266:D269"/>
    <mergeCell ref="E266:F269"/>
    <mergeCell ref="G266:H269"/>
    <mergeCell ref="I266:J269"/>
    <mergeCell ref="K266:L269"/>
    <mergeCell ref="A1:A2"/>
    <mergeCell ref="A3:A4"/>
    <mergeCell ref="A10:A11"/>
    <mergeCell ref="A12:A13"/>
    <mergeCell ref="A19:A20"/>
    <mergeCell ref="A21:A22"/>
    <mergeCell ref="A28:A29"/>
    <mergeCell ref="A30:A31"/>
    <mergeCell ref="A36:A37"/>
    <mergeCell ref="A38:A39"/>
    <mergeCell ref="A45:A46"/>
    <mergeCell ref="A47:A48"/>
    <mergeCell ref="A54:A55"/>
    <mergeCell ref="A56:A57"/>
    <mergeCell ref="A63:A64"/>
    <mergeCell ref="A65:A66"/>
    <mergeCell ref="A71:A72"/>
    <mergeCell ref="A73:A74"/>
    <mergeCell ref="A80:A81"/>
    <mergeCell ref="A82:A83"/>
    <mergeCell ref="A89:A90"/>
    <mergeCell ref="A91:A92"/>
    <mergeCell ref="A98:A99"/>
    <mergeCell ref="A100:A101"/>
    <mergeCell ref="A106:A107"/>
    <mergeCell ref="A108:A109"/>
    <mergeCell ref="A115:A116"/>
    <mergeCell ref="A117:A118"/>
    <mergeCell ref="A124:A125"/>
    <mergeCell ref="A126:A127"/>
    <mergeCell ref="A133:A134"/>
    <mergeCell ref="A135:A136"/>
    <mergeCell ref="A141:A142"/>
    <mergeCell ref="A143:A144"/>
    <mergeCell ref="A150:A151"/>
    <mergeCell ref="A152:A153"/>
    <mergeCell ref="A159:A160"/>
    <mergeCell ref="A161:A162"/>
    <mergeCell ref="A168:A169"/>
    <mergeCell ref="A170:A171"/>
    <mergeCell ref="A176:A177"/>
    <mergeCell ref="A178:A179"/>
    <mergeCell ref="A185:A186"/>
    <mergeCell ref="A187:A188"/>
    <mergeCell ref="A194:A195"/>
    <mergeCell ref="A196:A197"/>
    <mergeCell ref="A203:A204"/>
    <mergeCell ref="A205:A206"/>
    <mergeCell ref="A211:A212"/>
    <mergeCell ref="A213:A214"/>
    <mergeCell ref="A220:A221"/>
    <mergeCell ref="A222:A223"/>
    <mergeCell ref="A229:A230"/>
    <mergeCell ref="A231:A232"/>
    <mergeCell ref="A238:A239"/>
    <mergeCell ref="A240:A241"/>
    <mergeCell ref="A246:A247"/>
    <mergeCell ref="A248:A249"/>
    <mergeCell ref="A255:A256"/>
    <mergeCell ref="A257:A258"/>
    <mergeCell ref="A264:A265"/>
    <mergeCell ref="A266:A267"/>
    <mergeCell ref="A273:A274"/>
    <mergeCell ref="A275:A276"/>
    <mergeCell ref="B3:B4"/>
    <mergeCell ref="B12:B13"/>
    <mergeCell ref="B21:B22"/>
    <mergeCell ref="B30:B31"/>
    <mergeCell ref="B38:B39"/>
    <mergeCell ref="B47:B48"/>
    <mergeCell ref="B56:B57"/>
    <mergeCell ref="B65:B66"/>
    <mergeCell ref="B73:B74"/>
    <mergeCell ref="B82:B83"/>
    <mergeCell ref="B91:B92"/>
    <mergeCell ref="B100:B101"/>
    <mergeCell ref="B108:B109"/>
    <mergeCell ref="B117:B118"/>
    <mergeCell ref="B126:B127"/>
    <mergeCell ref="B135:B136"/>
    <mergeCell ref="B143:B144"/>
    <mergeCell ref="B152:B153"/>
    <mergeCell ref="B161:B162"/>
    <mergeCell ref="B170:B171"/>
    <mergeCell ref="B178:B179"/>
    <mergeCell ref="B187:B188"/>
    <mergeCell ref="B196:B197"/>
    <mergeCell ref="B213:B214"/>
    <mergeCell ref="B222:B223"/>
    <mergeCell ref="B231:B232"/>
    <mergeCell ref="B240:B241"/>
    <mergeCell ref="B248:B249"/>
    <mergeCell ref="B257:B258"/>
    <mergeCell ref="B266:B267"/>
    <mergeCell ref="B275:B276"/>
    <mergeCell ref="B211:N212"/>
    <mergeCell ref="C213:D216"/>
    <mergeCell ref="E213:F216"/>
    <mergeCell ref="G213:H216"/>
    <mergeCell ref="I213:J216"/>
    <mergeCell ref="K213:L216"/>
    <mergeCell ref="M213:N216"/>
    <mergeCell ref="B220:N221"/>
    <mergeCell ref="C222:D225"/>
    <mergeCell ref="E222:F225"/>
    <mergeCell ref="G222:H225"/>
    <mergeCell ref="I222:J225"/>
    <mergeCell ref="K222:L225"/>
    <mergeCell ref="M222:N225"/>
    <mergeCell ref="B229:N230"/>
    <mergeCell ref="C231:D234"/>
    <mergeCell ref="B194:N195"/>
    <mergeCell ref="C196:D199"/>
    <mergeCell ref="E196:F199"/>
    <mergeCell ref="G196:H199"/>
    <mergeCell ref="I196:J199"/>
    <mergeCell ref="K196:L199"/>
    <mergeCell ref="M196:N199"/>
    <mergeCell ref="B185:N186"/>
    <mergeCell ref="C187:D190"/>
    <mergeCell ref="E187:F190"/>
    <mergeCell ref="G187:H190"/>
    <mergeCell ref="I187:J190"/>
    <mergeCell ref="K187:L190"/>
    <mergeCell ref="M187:N190"/>
    <mergeCell ref="B176:N177"/>
    <mergeCell ref="C178:D181"/>
    <mergeCell ref="E178:F181"/>
    <mergeCell ref="G178:H181"/>
    <mergeCell ref="I178:J181"/>
    <mergeCell ref="K178:L181"/>
    <mergeCell ref="M178:N181"/>
    <mergeCell ref="B168:N169"/>
    <mergeCell ref="C170:D173"/>
    <mergeCell ref="E170:F173"/>
    <mergeCell ref="G170:H173"/>
    <mergeCell ref="I170:J173"/>
    <mergeCell ref="K170:L173"/>
    <mergeCell ref="M170:N173"/>
    <mergeCell ref="B159:N160"/>
    <mergeCell ref="C161:D164"/>
    <mergeCell ref="E161:F164"/>
    <mergeCell ref="G161:H164"/>
    <mergeCell ref="I161:J164"/>
    <mergeCell ref="K161:L164"/>
    <mergeCell ref="M161:N164"/>
    <mergeCell ref="B150:N151"/>
    <mergeCell ref="C152:D155"/>
    <mergeCell ref="E152:F155"/>
    <mergeCell ref="G152:H155"/>
    <mergeCell ref="I152:J155"/>
    <mergeCell ref="K152:L155"/>
    <mergeCell ref="M152:N155"/>
    <mergeCell ref="B141:N142"/>
    <mergeCell ref="C143:D146"/>
    <mergeCell ref="E143:F146"/>
    <mergeCell ref="G143:H146"/>
    <mergeCell ref="I143:J146"/>
    <mergeCell ref="K143:L146"/>
    <mergeCell ref="M143:N146"/>
    <mergeCell ref="B133:N134"/>
    <mergeCell ref="C135:D138"/>
    <mergeCell ref="E135:F138"/>
    <mergeCell ref="G135:H138"/>
    <mergeCell ref="I135:J138"/>
    <mergeCell ref="K135:L138"/>
    <mergeCell ref="M135:N138"/>
    <mergeCell ref="B124:N125"/>
    <mergeCell ref="C126:D129"/>
    <mergeCell ref="E126:F129"/>
    <mergeCell ref="G126:H129"/>
    <mergeCell ref="I126:J129"/>
    <mergeCell ref="K126:L129"/>
    <mergeCell ref="M126:N129"/>
    <mergeCell ref="B115:N116"/>
    <mergeCell ref="C117:D120"/>
    <mergeCell ref="E117:F120"/>
    <mergeCell ref="G117:H120"/>
    <mergeCell ref="I117:J120"/>
    <mergeCell ref="K117:L120"/>
    <mergeCell ref="M117:N120"/>
    <mergeCell ref="B106:N107"/>
    <mergeCell ref="C108:D111"/>
    <mergeCell ref="E108:F111"/>
    <mergeCell ref="G108:H111"/>
    <mergeCell ref="I108:J111"/>
    <mergeCell ref="K108:L111"/>
    <mergeCell ref="M108:N111"/>
    <mergeCell ref="B1:N2"/>
    <mergeCell ref="C3:D6"/>
    <mergeCell ref="E3:F6"/>
    <mergeCell ref="G3:H6"/>
    <mergeCell ref="I3:J6"/>
    <mergeCell ref="K3:L6"/>
    <mergeCell ref="M3:N6"/>
    <mergeCell ref="B10:N11"/>
    <mergeCell ref="C12:D15"/>
    <mergeCell ref="E12:F15"/>
    <mergeCell ref="G12:H15"/>
    <mergeCell ref="I12:J15"/>
    <mergeCell ref="K12:L15"/>
    <mergeCell ref="M12:N15"/>
    <mergeCell ref="B19:N20"/>
    <mergeCell ref="C21:D24"/>
    <mergeCell ref="E21:F24"/>
    <mergeCell ref="G21:H24"/>
    <mergeCell ref="I21:J24"/>
    <mergeCell ref="K21:L24"/>
    <mergeCell ref="M21:N24"/>
    <mergeCell ref="B28:N29"/>
    <mergeCell ref="C30:D33"/>
    <mergeCell ref="E30:F33"/>
    <mergeCell ref="G30:H33"/>
    <mergeCell ref="I30:J33"/>
    <mergeCell ref="K30:L33"/>
    <mergeCell ref="M30:N33"/>
    <mergeCell ref="M38:N41"/>
    <mergeCell ref="B45:N46"/>
    <mergeCell ref="C47:D50"/>
    <mergeCell ref="E47:F50"/>
    <mergeCell ref="G47:H50"/>
    <mergeCell ref="I47:J50"/>
    <mergeCell ref="K47:L50"/>
    <mergeCell ref="M47:N50"/>
    <mergeCell ref="C42:D42"/>
    <mergeCell ref="E42:F42"/>
    <mergeCell ref="G42:H42"/>
    <mergeCell ref="I42:J42"/>
    <mergeCell ref="K42:L42"/>
    <mergeCell ref="M42:N42"/>
    <mergeCell ref="B54:N55"/>
    <mergeCell ref="C56:D59"/>
    <mergeCell ref="E56:F59"/>
    <mergeCell ref="G56:H59"/>
    <mergeCell ref="I56:J59"/>
    <mergeCell ref="K56:L59"/>
    <mergeCell ref="M56:N59"/>
    <mergeCell ref="B63:N64"/>
    <mergeCell ref="B80:N81"/>
    <mergeCell ref="B71:N72"/>
    <mergeCell ref="C73:D76"/>
    <mergeCell ref="E73:F76"/>
    <mergeCell ref="G73:H76"/>
    <mergeCell ref="I73:J76"/>
    <mergeCell ref="K73:L76"/>
    <mergeCell ref="M73:N76"/>
    <mergeCell ref="C60:D60"/>
    <mergeCell ref="E60:F60"/>
    <mergeCell ref="G60:H60"/>
    <mergeCell ref="I60:J60"/>
    <mergeCell ref="K60:L60"/>
    <mergeCell ref="M60:N60"/>
    <mergeCell ref="C69:D69"/>
    <mergeCell ref="E69:F69"/>
    <mergeCell ref="B89:N90"/>
    <mergeCell ref="C91:D94"/>
    <mergeCell ref="E91:F94"/>
    <mergeCell ref="G91:H94"/>
    <mergeCell ref="I91:J94"/>
    <mergeCell ref="K91:L94"/>
    <mergeCell ref="M91:N94"/>
    <mergeCell ref="B98:N99"/>
    <mergeCell ref="C100:D103"/>
    <mergeCell ref="E100:F103"/>
    <mergeCell ref="G100:H103"/>
    <mergeCell ref="I100:J103"/>
    <mergeCell ref="K100:L103"/>
    <mergeCell ref="M100:N103"/>
    <mergeCell ref="C95:D95"/>
    <mergeCell ref="E95:F95"/>
    <mergeCell ref="G95:H95"/>
    <mergeCell ref="I95:J95"/>
    <mergeCell ref="K95:L95"/>
    <mergeCell ref="M95:N95"/>
    <mergeCell ref="C240:D243"/>
    <mergeCell ref="E240:F243"/>
    <mergeCell ref="G240:H243"/>
    <mergeCell ref="I240:J243"/>
    <mergeCell ref="K240:L243"/>
    <mergeCell ref="M240:N243"/>
    <mergeCell ref="C235:D235"/>
    <mergeCell ref="E235:F235"/>
    <mergeCell ref="G235:H235"/>
    <mergeCell ref="I235:J235"/>
    <mergeCell ref="K235:L235"/>
    <mergeCell ref="M235:N235"/>
    <mergeCell ref="B246:N247"/>
    <mergeCell ref="C248:D251"/>
    <mergeCell ref="E248:F251"/>
    <mergeCell ref="G248:H251"/>
    <mergeCell ref="I248:J251"/>
    <mergeCell ref="K248:L251"/>
    <mergeCell ref="M248:N251"/>
    <mergeCell ref="B255:N256"/>
    <mergeCell ref="C257:D260"/>
    <mergeCell ref="E257:F260"/>
    <mergeCell ref="G257:H260"/>
    <mergeCell ref="I257:J260"/>
    <mergeCell ref="K257:L260"/>
    <mergeCell ref="M257:N260"/>
    <mergeCell ref="M266:N269"/>
    <mergeCell ref="B273:N274"/>
    <mergeCell ref="C275:D278"/>
    <mergeCell ref="E275:F278"/>
    <mergeCell ref="G275:H278"/>
    <mergeCell ref="I275:J278"/>
    <mergeCell ref="K275:L278"/>
    <mergeCell ref="M275:N278"/>
    <mergeCell ref="C270:D270"/>
    <mergeCell ref="E270:F270"/>
    <mergeCell ref="G270:H270"/>
    <mergeCell ref="I270:J270"/>
    <mergeCell ref="K270:L270"/>
    <mergeCell ref="M270:N270"/>
  </mergeCells>
  <dataValidations disablePrompts="1" count="1">
    <dataValidation type="list" errorStyle="warning" allowBlank="1" showInputMessage="1" showErrorMessage="1" errorTitle="use Dropdown Menu" error="use Dropdown Menu" prompt="use Dropdown Menu" sqref="C8 E8 G8 I8 K8 M8 C17 E17 G17 I17 K17 M17 C26 E26 G26 I26 K26 M26 C35 E35 G35 I35 K35 M35 C43 E43 G43 I43 K43 M43 C52 E52 G52 I52 K52 M52 C61 E61 G61 I61 K61 M61 C70 E70 G70 I70 K70 M70 C78 E78 G78 I78 K78 M78 C87 E87 G87 I87 K87 M87 C96 E96 G96 I96 K96 M96 C105 E105 G105 I105 K105 M105 C113 E113 G113 I113 K113 M113 C122 E122 G122 I122 K122 M122 C140 E140 G140 I140 K140 M140 C148 E148 G148 I148 K148 M148 C157 E157 G157 I157 K157 M157 C166 E166 G166 I166 K166 M166 C175 E175 G175 I175 K175 M175 C183 E183 G183 I183 K183 M183 C192 E192 G192 I192 K192 M192 C201 E201 G201 I201 K201 M201 C210 E210 G210 I210 K210 M210 C218 E218 G218 I218 K218 M218 C227 E227 G227 I227 K227 M227 C236 E236 G236 I236 K236 M236 C245 E245 G245 I245 K245 M245 C253 E253 G253 I253 K253 M253 C262 E262 G262 I262 K262 M262 C271 E271 G271 I271 K271 M271 C280 E280 G280 I280 K280 M280 C131:C132 E131:E132 G131:G132 I131:I132 K131:K132 M131:M132" xr:uid="{00000000-0002-0000-0200-000000000000}">
      <formula1>remarks1</formula1>
    </dataValidation>
  </dataValidations>
  <pageMargins left="0.25" right="0.25" top="0.75" bottom="0.75" header="0.3" footer="0.3"/>
  <pageSetup paperSize="14" orientation="landscape" r:id="rId1"/>
  <headerFooter>
    <oddHeader>&amp;L&amp;"-,Bold"&amp;18&amp;K09+000OPENING OF BIDS&amp;C&amp;"-,Bold"&amp;18&amp;K0070C0JUNE 28, 2022&amp;R&amp;"-,Bold"NEGOTIATED PROCUREMENT FOR GOODS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ColWidth="9" defaultRowHeight="14.5"/>
  <cols>
    <col min="2" max="2" width="17.1796875" customWidth="1"/>
  </cols>
  <sheetData>
    <row r="1" spans="1:2">
      <c r="A1" s="107" t="s">
        <v>67</v>
      </c>
      <c r="B1" s="108" t="s">
        <v>68</v>
      </c>
    </row>
    <row r="2" spans="1:2">
      <c r="A2" s="107" t="s">
        <v>69</v>
      </c>
      <c r="B2" s="108" t="s">
        <v>70</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35"/>
  <sheetViews>
    <sheetView view="pageBreakPreview" topLeftCell="A97" zoomScaleNormal="100" zoomScaleSheetLayoutView="100" workbookViewId="0">
      <selection activeCell="E5" sqref="E5"/>
    </sheetView>
  </sheetViews>
  <sheetFormatPr defaultColWidth="9.1796875" defaultRowHeight="14.5"/>
  <cols>
    <col min="1" max="1" width="2.54296875" customWidth="1"/>
    <col min="2" max="2" width="41.26953125" customWidth="1"/>
    <col min="3" max="8" width="18.54296875" customWidth="1"/>
  </cols>
  <sheetData>
    <row r="1" spans="1:256" s="203" customFormat="1">
      <c r="A1" s="199"/>
      <c r="B1" s="200" t="str">
        <f>'ITB NEGOTIATED INFRA'!B16</f>
        <v>B20231350</v>
      </c>
      <c r="C1" s="199"/>
      <c r="D1" s="199"/>
      <c r="E1" s="199"/>
      <c r="F1" s="199"/>
      <c r="G1" s="199"/>
      <c r="H1" s="199"/>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202"/>
      <c r="DI1" s="202"/>
      <c r="DJ1" s="202"/>
      <c r="DK1" s="202"/>
      <c r="DL1" s="202"/>
      <c r="DM1" s="202"/>
      <c r="DN1" s="202"/>
      <c r="DO1" s="202"/>
      <c r="DP1" s="202"/>
      <c r="DQ1" s="202"/>
      <c r="DR1" s="202"/>
      <c r="DS1" s="202"/>
      <c r="DT1" s="202"/>
      <c r="DU1" s="202"/>
      <c r="DV1" s="202"/>
      <c r="DW1" s="202"/>
      <c r="DX1" s="202"/>
      <c r="DY1" s="202"/>
      <c r="DZ1" s="202"/>
      <c r="EA1" s="202"/>
      <c r="EB1" s="202"/>
      <c r="EC1" s="202"/>
      <c r="ED1" s="202"/>
      <c r="EE1" s="202"/>
      <c r="EF1" s="202"/>
      <c r="EG1" s="202"/>
      <c r="EH1" s="202"/>
      <c r="EI1" s="202"/>
      <c r="EJ1" s="202"/>
      <c r="EK1" s="202"/>
      <c r="EL1" s="202"/>
      <c r="EM1" s="202"/>
      <c r="EN1" s="202"/>
      <c r="EO1" s="202"/>
      <c r="EP1" s="202"/>
      <c r="EQ1" s="202"/>
      <c r="ER1" s="202"/>
      <c r="ES1" s="202"/>
      <c r="ET1" s="202"/>
      <c r="EU1" s="202"/>
      <c r="EV1" s="202"/>
      <c r="EW1" s="202"/>
      <c r="EX1" s="202"/>
      <c r="EY1" s="202"/>
      <c r="EZ1" s="202"/>
      <c r="FA1" s="202"/>
      <c r="FB1" s="202"/>
      <c r="FC1" s="202"/>
      <c r="FD1" s="202"/>
      <c r="FE1" s="202"/>
      <c r="FF1" s="202"/>
      <c r="FG1" s="202"/>
      <c r="FH1" s="202"/>
      <c r="FI1" s="202"/>
      <c r="FJ1" s="202"/>
      <c r="FK1" s="202"/>
      <c r="FL1" s="202"/>
      <c r="FM1" s="202"/>
      <c r="FN1" s="202"/>
      <c r="FO1" s="202"/>
      <c r="FP1" s="202"/>
      <c r="FQ1" s="202"/>
      <c r="FR1" s="202"/>
      <c r="FS1" s="202"/>
      <c r="FT1" s="202"/>
      <c r="FU1" s="202"/>
      <c r="FV1" s="202"/>
      <c r="FW1" s="202"/>
      <c r="FX1" s="202"/>
      <c r="FY1" s="202"/>
      <c r="FZ1" s="202"/>
      <c r="GA1" s="202"/>
      <c r="GB1" s="202"/>
      <c r="GC1" s="202"/>
      <c r="GD1" s="202"/>
      <c r="GE1" s="202"/>
      <c r="GF1" s="202"/>
      <c r="GG1" s="202"/>
      <c r="GH1" s="202"/>
      <c r="GI1" s="202"/>
      <c r="GJ1" s="202"/>
      <c r="GK1" s="202"/>
      <c r="GL1" s="202"/>
      <c r="GM1" s="202"/>
      <c r="GN1" s="202"/>
      <c r="GO1" s="202"/>
      <c r="GP1" s="202"/>
      <c r="GQ1" s="202"/>
      <c r="GR1" s="202"/>
      <c r="GS1" s="202"/>
      <c r="GT1" s="202"/>
      <c r="GU1" s="202"/>
      <c r="GV1" s="202"/>
      <c r="GW1" s="202"/>
      <c r="GX1" s="202"/>
      <c r="GY1" s="202"/>
      <c r="GZ1" s="202"/>
      <c r="HA1" s="202"/>
      <c r="HB1" s="202"/>
      <c r="HC1" s="202"/>
      <c r="HD1" s="202"/>
      <c r="HE1" s="202"/>
      <c r="HF1" s="202"/>
      <c r="HG1" s="202"/>
      <c r="HH1" s="202"/>
      <c r="HI1" s="202"/>
      <c r="HJ1" s="202"/>
      <c r="HK1" s="202"/>
      <c r="HL1" s="202"/>
      <c r="HM1" s="202"/>
      <c r="HN1" s="202"/>
      <c r="HO1" s="202"/>
      <c r="HP1" s="202"/>
      <c r="HQ1" s="202"/>
      <c r="HR1" s="202"/>
      <c r="HS1" s="202"/>
      <c r="HT1" s="202"/>
      <c r="HU1" s="202"/>
      <c r="HV1" s="202"/>
      <c r="HW1" s="202"/>
      <c r="HX1" s="202"/>
      <c r="HY1" s="202"/>
      <c r="HZ1" s="202"/>
      <c r="IA1" s="202"/>
      <c r="IB1" s="202"/>
      <c r="IC1" s="202"/>
      <c r="ID1" s="202"/>
      <c r="IE1" s="202"/>
      <c r="IF1" s="202"/>
      <c r="IG1" s="202"/>
      <c r="IH1" s="202"/>
      <c r="II1" s="202"/>
      <c r="IJ1" s="202"/>
      <c r="IK1" s="202"/>
      <c r="IL1" s="202"/>
      <c r="IM1" s="202"/>
      <c r="IN1" s="202"/>
      <c r="IO1" s="202"/>
      <c r="IP1" s="202"/>
      <c r="IQ1" s="202"/>
      <c r="IR1" s="202"/>
      <c r="IS1" s="202"/>
      <c r="IT1" s="202"/>
      <c r="IU1" s="202"/>
      <c r="IV1" s="202"/>
    </row>
    <row r="2" spans="1:256" s="203" customFormat="1" ht="13.5" customHeight="1">
      <c r="A2" s="204"/>
      <c r="B2" s="403" t="str">
        <f>'ITB NEGOTIATED INFRA'!F16</f>
        <v>Procurement of 1 Lot Contract Package: Equipment, Labor and Materials for the Improvement of Balaang Bukid, Brgy. Patrocenio, New Corella, Davao del Norte</v>
      </c>
      <c r="C2" s="403"/>
      <c r="D2" s="403"/>
      <c r="E2" s="403"/>
      <c r="F2" s="403"/>
      <c r="G2" s="205">
        <v>85000000</v>
      </c>
      <c r="H2" s="206">
        <f>'ITB NEGOTIATED INFRA'!G16</f>
        <v>12000000</v>
      </c>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c r="ED2" s="202"/>
      <c r="EE2" s="202"/>
      <c r="EF2" s="202"/>
      <c r="EG2" s="202"/>
      <c r="EH2" s="202"/>
      <c r="EI2" s="202"/>
      <c r="EJ2" s="202"/>
      <c r="EK2" s="202"/>
      <c r="EL2" s="202"/>
      <c r="EM2" s="202"/>
      <c r="EN2" s="202"/>
      <c r="EO2" s="202"/>
      <c r="EP2" s="202"/>
      <c r="EQ2" s="202"/>
      <c r="ER2" s="202"/>
      <c r="ES2" s="202"/>
      <c r="ET2" s="202"/>
      <c r="EU2" s="202"/>
      <c r="EV2" s="202"/>
      <c r="EW2" s="202"/>
      <c r="EX2" s="202"/>
      <c r="EY2" s="202"/>
      <c r="EZ2" s="202"/>
      <c r="FA2" s="202"/>
      <c r="FB2" s="202"/>
      <c r="FC2" s="202"/>
      <c r="FD2" s="202"/>
      <c r="FE2" s="202"/>
      <c r="FF2" s="202"/>
      <c r="FG2" s="202"/>
      <c r="FH2" s="202"/>
      <c r="FI2" s="202"/>
      <c r="FJ2" s="202"/>
      <c r="FK2" s="202"/>
      <c r="FL2" s="202"/>
      <c r="FM2" s="202"/>
      <c r="FN2" s="202"/>
      <c r="FO2" s="202"/>
      <c r="FP2" s="202"/>
      <c r="FQ2" s="202"/>
      <c r="FR2" s="202"/>
      <c r="FS2" s="202"/>
      <c r="FT2" s="202"/>
      <c r="FU2" s="202"/>
      <c r="FV2" s="202"/>
      <c r="FW2" s="202"/>
      <c r="FX2" s="202"/>
      <c r="FY2" s="202"/>
      <c r="FZ2" s="202"/>
      <c r="GA2" s="202"/>
      <c r="GB2" s="202"/>
      <c r="GC2" s="202"/>
      <c r="GD2" s="202"/>
      <c r="GE2" s="202"/>
      <c r="GF2" s="202"/>
      <c r="GG2" s="202"/>
      <c r="GH2" s="202"/>
      <c r="GI2" s="202"/>
      <c r="GJ2" s="202"/>
      <c r="GK2" s="202"/>
      <c r="GL2" s="202"/>
      <c r="GM2" s="202"/>
      <c r="GN2" s="202"/>
      <c r="GO2" s="202"/>
      <c r="GP2" s="202"/>
      <c r="GQ2" s="202"/>
      <c r="GR2" s="202"/>
      <c r="GS2" s="202"/>
      <c r="GT2" s="202"/>
      <c r="GU2" s="202"/>
      <c r="GV2" s="202"/>
      <c r="GW2" s="202"/>
      <c r="GX2" s="202"/>
      <c r="GY2" s="202"/>
      <c r="GZ2" s="202"/>
      <c r="HA2" s="202"/>
      <c r="HB2" s="202"/>
      <c r="HC2" s="202"/>
      <c r="HD2" s="202"/>
      <c r="HE2" s="202"/>
      <c r="HF2" s="202"/>
      <c r="HG2" s="202"/>
      <c r="HH2" s="202"/>
      <c r="HI2" s="202"/>
      <c r="HJ2" s="202"/>
      <c r="HK2" s="202"/>
      <c r="HL2" s="202"/>
      <c r="HM2" s="202"/>
      <c r="HN2" s="202"/>
      <c r="HO2" s="202"/>
      <c r="HP2" s="202"/>
      <c r="HQ2" s="202"/>
      <c r="HR2" s="202"/>
      <c r="HS2" s="202"/>
      <c r="HT2" s="202"/>
      <c r="HU2" s="202"/>
      <c r="HV2" s="202"/>
      <c r="HW2" s="202"/>
      <c r="HX2" s="202"/>
      <c r="HY2" s="202"/>
      <c r="HZ2" s="202"/>
      <c r="IA2" s="202"/>
      <c r="IB2" s="202"/>
      <c r="IC2" s="202"/>
      <c r="ID2" s="202"/>
      <c r="IE2" s="202"/>
      <c r="IF2" s="202"/>
      <c r="IG2" s="202"/>
      <c r="IH2" s="202"/>
      <c r="II2" s="202"/>
      <c r="IJ2" s="202"/>
      <c r="IK2" s="202"/>
      <c r="IL2" s="202"/>
      <c r="IM2" s="202"/>
      <c r="IN2" s="202"/>
      <c r="IO2" s="202"/>
      <c r="IP2" s="202"/>
      <c r="IQ2" s="202"/>
      <c r="IR2" s="202"/>
      <c r="IS2" s="202"/>
      <c r="IT2" s="202"/>
      <c r="IU2" s="202"/>
      <c r="IV2" s="202"/>
    </row>
    <row r="3" spans="1:256" s="203" customFormat="1" ht="27" customHeight="1">
      <c r="A3" s="207" t="s">
        <v>71</v>
      </c>
      <c r="B3" s="208"/>
      <c r="C3" s="209" t="str">
        <f>'Bid-Summary'!B8</f>
        <v>JJR CONSTRUCTION AND SUPPLY</v>
      </c>
      <c r="D3" s="209"/>
      <c r="E3" s="209">
        <v>0</v>
      </c>
      <c r="F3" s="209">
        <v>0</v>
      </c>
      <c r="G3" s="209">
        <v>0</v>
      </c>
      <c r="H3" s="209">
        <v>0</v>
      </c>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2"/>
      <c r="DI3" s="202"/>
      <c r="DJ3" s="202"/>
      <c r="DK3" s="202"/>
      <c r="DL3" s="202"/>
      <c r="DM3" s="202"/>
      <c r="DN3" s="202"/>
      <c r="DO3" s="202"/>
      <c r="DP3" s="202"/>
      <c r="DQ3" s="202"/>
      <c r="DR3" s="202"/>
      <c r="DS3" s="202"/>
      <c r="DT3" s="202"/>
      <c r="DU3" s="202"/>
      <c r="DV3" s="202"/>
      <c r="DW3" s="202"/>
      <c r="DX3" s="202"/>
      <c r="DY3" s="202"/>
      <c r="DZ3" s="202"/>
      <c r="EA3" s="202"/>
      <c r="EB3" s="202"/>
      <c r="EC3" s="202"/>
      <c r="ED3" s="202"/>
      <c r="EE3" s="202"/>
      <c r="EF3" s="202"/>
      <c r="EG3" s="202"/>
      <c r="EH3" s="202"/>
      <c r="EI3" s="202"/>
      <c r="EJ3" s="202"/>
      <c r="EK3" s="202"/>
      <c r="EL3" s="202"/>
      <c r="EM3" s="202"/>
      <c r="EN3" s="202"/>
      <c r="EO3" s="202"/>
      <c r="EP3" s="202"/>
      <c r="EQ3" s="202"/>
      <c r="ER3" s="202"/>
      <c r="ES3" s="202"/>
      <c r="ET3" s="202"/>
      <c r="EU3" s="202"/>
      <c r="EV3" s="202"/>
      <c r="EW3" s="202"/>
      <c r="EX3" s="202"/>
      <c r="EY3" s="202"/>
      <c r="EZ3" s="202"/>
      <c r="FA3" s="202"/>
      <c r="FB3" s="202"/>
      <c r="FC3" s="202"/>
      <c r="FD3" s="202"/>
      <c r="FE3" s="202"/>
      <c r="FF3" s="202"/>
      <c r="FG3" s="202"/>
      <c r="FH3" s="202"/>
      <c r="FI3" s="202"/>
      <c r="FJ3" s="202"/>
      <c r="FK3" s="202"/>
      <c r="FL3" s="202"/>
      <c r="FM3" s="202"/>
      <c r="FN3" s="202"/>
      <c r="FO3" s="202"/>
      <c r="FP3" s="202"/>
      <c r="FQ3" s="202"/>
      <c r="FR3" s="202"/>
      <c r="FS3" s="202"/>
      <c r="FT3" s="202"/>
      <c r="FU3" s="202"/>
      <c r="FV3" s="202"/>
      <c r="FW3" s="202"/>
      <c r="FX3" s="202"/>
      <c r="FY3" s="202"/>
      <c r="FZ3" s="202"/>
      <c r="GA3" s="202"/>
      <c r="GB3" s="202"/>
      <c r="GC3" s="202"/>
      <c r="GD3" s="202"/>
      <c r="GE3" s="202"/>
      <c r="GF3" s="202"/>
      <c r="GG3" s="202"/>
      <c r="GH3" s="202"/>
      <c r="GI3" s="202"/>
      <c r="GJ3" s="202"/>
      <c r="GK3" s="202"/>
      <c r="GL3" s="202"/>
      <c r="GM3" s="202"/>
      <c r="GN3" s="202"/>
      <c r="GO3" s="202"/>
      <c r="GP3" s="202"/>
      <c r="GQ3" s="202"/>
      <c r="GR3" s="202"/>
      <c r="GS3" s="202"/>
      <c r="GT3" s="202"/>
      <c r="GU3" s="202"/>
      <c r="GV3" s="202"/>
      <c r="GW3" s="202"/>
      <c r="GX3" s="202"/>
      <c r="GY3" s="202"/>
      <c r="GZ3" s="202"/>
      <c r="HA3" s="202"/>
      <c r="HB3" s="202"/>
      <c r="HC3" s="202"/>
      <c r="HD3" s="202"/>
      <c r="HE3" s="202"/>
      <c r="HF3" s="202"/>
      <c r="HG3" s="202"/>
      <c r="HH3" s="202"/>
      <c r="HI3" s="202"/>
      <c r="HJ3" s="202"/>
      <c r="HK3" s="202"/>
      <c r="HL3" s="202"/>
      <c r="HM3" s="202"/>
      <c r="HN3" s="202"/>
      <c r="HO3" s="202"/>
      <c r="HP3" s="202"/>
      <c r="HQ3" s="202"/>
      <c r="HR3" s="202"/>
      <c r="HS3" s="202"/>
      <c r="HT3" s="202"/>
      <c r="HU3" s="202"/>
      <c r="HV3" s="202"/>
      <c r="HW3" s="202"/>
      <c r="HX3" s="202"/>
      <c r="HY3" s="202"/>
      <c r="HZ3" s="202"/>
      <c r="IA3" s="202"/>
      <c r="IB3" s="202"/>
      <c r="IC3" s="202"/>
      <c r="ID3" s="202"/>
      <c r="IE3" s="202"/>
      <c r="IF3" s="202"/>
      <c r="IG3" s="202"/>
      <c r="IH3" s="202"/>
      <c r="II3" s="202"/>
      <c r="IJ3" s="202"/>
      <c r="IK3" s="202"/>
      <c r="IL3" s="202"/>
      <c r="IM3" s="202"/>
      <c r="IN3" s="202"/>
      <c r="IO3" s="202"/>
      <c r="IP3" s="202"/>
      <c r="IQ3" s="202"/>
      <c r="IR3" s="202"/>
      <c r="IS3" s="202"/>
      <c r="IT3" s="202"/>
      <c r="IU3" s="202"/>
      <c r="IV3" s="202"/>
    </row>
    <row r="4" spans="1:256" s="203" customFormat="1" ht="24">
      <c r="A4" s="210">
        <v>1</v>
      </c>
      <c r="B4" s="211" t="s">
        <v>184</v>
      </c>
      <c r="C4" s="209"/>
      <c r="D4" s="209"/>
      <c r="E4" s="209"/>
      <c r="F4" s="209"/>
      <c r="G4" s="209"/>
      <c r="H4" s="212"/>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c r="FN4" s="202"/>
      <c r="FO4" s="202"/>
      <c r="FP4" s="202"/>
      <c r="FQ4" s="202"/>
      <c r="FR4" s="202"/>
      <c r="FS4" s="202"/>
      <c r="FT4" s="202"/>
      <c r="FU4" s="202"/>
      <c r="FV4" s="202"/>
      <c r="FW4" s="202"/>
      <c r="FX4" s="202"/>
      <c r="FY4" s="202"/>
      <c r="FZ4" s="202"/>
      <c r="GA4" s="202"/>
      <c r="GB4" s="202"/>
      <c r="GC4" s="202"/>
      <c r="GD4" s="202"/>
      <c r="GE4" s="202"/>
      <c r="GF4" s="202"/>
      <c r="GG4" s="202"/>
      <c r="GH4" s="202"/>
      <c r="GI4" s="202"/>
      <c r="GJ4" s="202"/>
      <c r="GK4" s="202"/>
      <c r="GL4" s="202"/>
      <c r="GM4" s="202"/>
      <c r="GN4" s="202"/>
      <c r="GO4" s="202"/>
      <c r="GP4" s="202"/>
      <c r="GQ4" s="202"/>
      <c r="GR4" s="202"/>
      <c r="GS4" s="202"/>
      <c r="GT4" s="202"/>
      <c r="GU4" s="202"/>
      <c r="GV4" s="202"/>
      <c r="GW4" s="202"/>
      <c r="GX4" s="202"/>
      <c r="GY4" s="202"/>
      <c r="GZ4" s="202"/>
      <c r="HA4" s="202"/>
      <c r="HB4" s="202"/>
      <c r="HC4" s="202"/>
      <c r="HD4" s="202"/>
      <c r="HE4" s="202"/>
      <c r="HF4" s="202"/>
      <c r="HG4" s="202"/>
      <c r="HH4" s="202"/>
      <c r="HI4" s="202"/>
      <c r="HJ4" s="202"/>
      <c r="HK4" s="202"/>
      <c r="HL4" s="202"/>
      <c r="HM4" s="202"/>
      <c r="HN4" s="202"/>
      <c r="HO4" s="202"/>
      <c r="HP4" s="202"/>
      <c r="HQ4" s="202"/>
      <c r="HR4" s="202"/>
      <c r="HS4" s="202"/>
      <c r="HT4" s="202"/>
      <c r="HU4" s="202"/>
      <c r="HV4" s="202"/>
      <c r="HW4" s="202"/>
      <c r="HX4" s="202"/>
      <c r="HY4" s="202"/>
      <c r="HZ4" s="202"/>
      <c r="IA4" s="202"/>
      <c r="IB4" s="202"/>
      <c r="IC4" s="202"/>
      <c r="ID4" s="202"/>
      <c r="IE4" s="202"/>
      <c r="IF4" s="202"/>
      <c r="IG4" s="202"/>
      <c r="IH4" s="202"/>
      <c r="II4" s="202"/>
      <c r="IJ4" s="202"/>
      <c r="IK4" s="202"/>
      <c r="IL4" s="202"/>
      <c r="IM4" s="202"/>
      <c r="IN4" s="202"/>
      <c r="IO4" s="202"/>
      <c r="IP4" s="202"/>
      <c r="IQ4" s="202"/>
      <c r="IR4" s="202"/>
      <c r="IS4" s="202"/>
      <c r="IT4" s="202"/>
      <c r="IU4" s="202"/>
      <c r="IV4" s="202"/>
    </row>
    <row r="5" spans="1:256" s="203" customFormat="1" ht="60">
      <c r="A5" s="213">
        <v>2</v>
      </c>
      <c r="B5" s="211" t="s">
        <v>73</v>
      </c>
      <c r="C5" s="214"/>
      <c r="D5" s="214"/>
      <c r="E5" s="214"/>
      <c r="F5" s="214"/>
      <c r="G5" s="214"/>
      <c r="H5" s="215"/>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c r="DH5" s="202"/>
      <c r="DI5" s="202"/>
      <c r="DJ5" s="202"/>
      <c r="DK5" s="202"/>
      <c r="DL5" s="202"/>
      <c r="DM5" s="202"/>
      <c r="DN5" s="202"/>
      <c r="DO5" s="202"/>
      <c r="DP5" s="202"/>
      <c r="DQ5" s="202"/>
      <c r="DR5" s="202"/>
      <c r="DS5" s="202"/>
      <c r="DT5" s="202"/>
      <c r="DU5" s="202"/>
      <c r="DV5" s="202"/>
      <c r="DW5" s="202"/>
      <c r="DX5" s="202"/>
      <c r="DY5" s="202"/>
      <c r="DZ5" s="202"/>
      <c r="EA5" s="202"/>
      <c r="EB5" s="202"/>
      <c r="EC5" s="202"/>
      <c r="ED5" s="202"/>
      <c r="EE5" s="202"/>
      <c r="EF5" s="202"/>
      <c r="EG5" s="202"/>
      <c r="EH5" s="202"/>
      <c r="EI5" s="202"/>
      <c r="EJ5" s="202"/>
      <c r="EK5" s="202"/>
      <c r="EL5" s="202"/>
      <c r="EM5" s="202"/>
      <c r="EN5" s="202"/>
      <c r="EO5" s="202"/>
      <c r="EP5" s="202"/>
      <c r="EQ5" s="202"/>
      <c r="ER5" s="202"/>
      <c r="ES5" s="202"/>
      <c r="ET5" s="202"/>
      <c r="EU5" s="202"/>
      <c r="EV5" s="202"/>
      <c r="EW5" s="202"/>
      <c r="EX5" s="202"/>
      <c r="EY5" s="202"/>
      <c r="EZ5" s="202"/>
      <c r="FA5" s="202"/>
      <c r="FB5" s="202"/>
      <c r="FC5" s="202"/>
      <c r="FD5" s="202"/>
      <c r="FE5" s="202"/>
      <c r="FF5" s="202"/>
      <c r="FG5" s="202"/>
      <c r="FH5" s="202"/>
      <c r="FI5" s="202"/>
      <c r="FJ5" s="202"/>
      <c r="FK5" s="202"/>
      <c r="FL5" s="202"/>
      <c r="FM5" s="202"/>
      <c r="FN5" s="202"/>
      <c r="FO5" s="202"/>
      <c r="FP5" s="202"/>
      <c r="FQ5" s="202"/>
      <c r="FR5" s="202"/>
      <c r="FS5" s="202"/>
      <c r="FT5" s="202"/>
      <c r="FU5" s="202"/>
      <c r="FV5" s="202"/>
      <c r="FW5" s="202"/>
      <c r="FX5" s="202"/>
      <c r="FY5" s="202"/>
      <c r="FZ5" s="202"/>
      <c r="GA5" s="202"/>
      <c r="GB5" s="202"/>
      <c r="GC5" s="202"/>
      <c r="GD5" s="202"/>
      <c r="GE5" s="202"/>
      <c r="GF5" s="202"/>
      <c r="GG5" s="202"/>
      <c r="GH5" s="202"/>
      <c r="GI5" s="202"/>
      <c r="GJ5" s="202"/>
      <c r="GK5" s="202"/>
      <c r="GL5" s="202"/>
      <c r="GM5" s="202"/>
      <c r="GN5" s="202"/>
      <c r="GO5" s="202"/>
      <c r="GP5" s="202"/>
      <c r="GQ5" s="202"/>
      <c r="GR5" s="202"/>
      <c r="GS5" s="202"/>
      <c r="GT5" s="202"/>
      <c r="GU5" s="202"/>
      <c r="GV5" s="202"/>
      <c r="GW5" s="202"/>
      <c r="GX5" s="202"/>
      <c r="GY5" s="202"/>
      <c r="GZ5" s="202"/>
      <c r="HA5" s="202"/>
      <c r="HB5" s="202"/>
      <c r="HC5" s="202"/>
      <c r="HD5" s="202"/>
      <c r="HE5" s="202"/>
      <c r="HF5" s="202"/>
      <c r="HG5" s="202"/>
      <c r="HH5" s="202"/>
      <c r="HI5" s="202"/>
      <c r="HJ5" s="202"/>
      <c r="HK5" s="202"/>
      <c r="HL5" s="202"/>
      <c r="HM5" s="202"/>
      <c r="HN5" s="202"/>
      <c r="HO5" s="202"/>
      <c r="HP5" s="202"/>
      <c r="HQ5" s="202"/>
      <c r="HR5" s="202"/>
      <c r="HS5" s="202"/>
      <c r="HT5" s="202"/>
      <c r="HU5" s="202"/>
      <c r="HV5" s="202"/>
      <c r="HW5" s="202"/>
      <c r="HX5" s="202"/>
      <c r="HY5" s="202"/>
      <c r="HZ5" s="202"/>
      <c r="IA5" s="202"/>
      <c r="IB5" s="202"/>
      <c r="IC5" s="202"/>
      <c r="ID5" s="202"/>
      <c r="IE5" s="202"/>
      <c r="IF5" s="202"/>
      <c r="IG5" s="202"/>
      <c r="IH5" s="202"/>
      <c r="II5" s="202"/>
      <c r="IJ5" s="202"/>
      <c r="IK5" s="202"/>
      <c r="IL5" s="202"/>
      <c r="IM5" s="202"/>
      <c r="IN5" s="202"/>
      <c r="IO5" s="202"/>
      <c r="IP5" s="202"/>
      <c r="IQ5" s="202"/>
      <c r="IR5" s="202"/>
      <c r="IS5" s="202"/>
      <c r="IT5" s="202"/>
      <c r="IU5" s="202"/>
      <c r="IV5" s="202"/>
    </row>
    <row r="6" spans="1:256" s="203" customFormat="1" ht="36">
      <c r="A6" s="216">
        <v>3</v>
      </c>
      <c r="B6" s="217" t="s">
        <v>192</v>
      </c>
      <c r="C6" s="218"/>
      <c r="D6" s="219"/>
      <c r="E6" s="219"/>
      <c r="F6" s="219"/>
      <c r="G6" s="219"/>
      <c r="H6" s="215"/>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02"/>
      <c r="CI6" s="202"/>
      <c r="CJ6" s="202"/>
      <c r="CK6" s="202"/>
      <c r="CL6" s="202"/>
      <c r="CM6" s="202"/>
      <c r="CN6" s="202"/>
      <c r="CO6" s="202"/>
      <c r="CP6" s="202"/>
      <c r="CQ6" s="202"/>
      <c r="CR6" s="202"/>
      <c r="CS6" s="202"/>
      <c r="CT6" s="202"/>
      <c r="CU6" s="202"/>
      <c r="CV6" s="202"/>
      <c r="CW6" s="202"/>
      <c r="CX6" s="202"/>
      <c r="CY6" s="202"/>
      <c r="CZ6" s="202"/>
      <c r="DA6" s="202"/>
      <c r="DB6" s="202"/>
      <c r="DC6" s="202"/>
      <c r="DD6" s="202"/>
      <c r="DE6" s="202"/>
      <c r="DF6" s="202"/>
      <c r="DG6" s="202"/>
      <c r="DH6" s="202"/>
      <c r="DI6" s="202"/>
      <c r="DJ6" s="202"/>
      <c r="DK6" s="202"/>
      <c r="DL6" s="202"/>
      <c r="DM6" s="202"/>
      <c r="DN6" s="202"/>
      <c r="DO6" s="202"/>
      <c r="DP6" s="202"/>
      <c r="DQ6" s="202"/>
      <c r="DR6" s="202"/>
      <c r="DS6" s="202"/>
      <c r="DT6" s="202"/>
      <c r="DU6" s="202"/>
      <c r="DV6" s="202"/>
      <c r="DW6" s="202"/>
      <c r="DX6" s="202"/>
      <c r="DY6" s="202"/>
      <c r="DZ6" s="202"/>
      <c r="EA6" s="202"/>
      <c r="EB6" s="202"/>
      <c r="EC6" s="202"/>
      <c r="ED6" s="202"/>
      <c r="EE6" s="202"/>
      <c r="EF6" s="202"/>
      <c r="EG6" s="202"/>
      <c r="EH6" s="202"/>
      <c r="EI6" s="202"/>
      <c r="EJ6" s="202"/>
      <c r="EK6" s="202"/>
      <c r="EL6" s="202"/>
      <c r="EM6" s="202"/>
      <c r="EN6" s="202"/>
      <c r="EO6" s="202"/>
      <c r="EP6" s="202"/>
      <c r="EQ6" s="202"/>
      <c r="ER6" s="202"/>
      <c r="ES6" s="202"/>
      <c r="ET6" s="202"/>
      <c r="EU6" s="202"/>
      <c r="EV6" s="202"/>
      <c r="EW6" s="202"/>
      <c r="EX6" s="202"/>
      <c r="EY6" s="202"/>
      <c r="EZ6" s="202"/>
      <c r="FA6" s="202"/>
      <c r="FB6" s="202"/>
      <c r="FC6" s="202"/>
      <c r="FD6" s="202"/>
      <c r="FE6" s="202"/>
      <c r="FF6" s="202"/>
      <c r="FG6" s="202"/>
      <c r="FH6" s="202"/>
      <c r="FI6" s="202"/>
      <c r="FJ6" s="202"/>
      <c r="FK6" s="202"/>
      <c r="FL6" s="202"/>
      <c r="FM6" s="202"/>
      <c r="FN6" s="202"/>
      <c r="FO6" s="202"/>
      <c r="FP6" s="202"/>
      <c r="FQ6" s="202"/>
      <c r="FR6" s="202"/>
      <c r="FS6" s="202"/>
      <c r="FT6" s="202"/>
      <c r="FU6" s="202"/>
      <c r="FV6" s="202"/>
      <c r="FW6" s="202"/>
      <c r="FX6" s="202"/>
      <c r="FY6" s="202"/>
      <c r="FZ6" s="202"/>
      <c r="GA6" s="202"/>
      <c r="GB6" s="202"/>
      <c r="GC6" s="202"/>
      <c r="GD6" s="202"/>
      <c r="GE6" s="202"/>
      <c r="GF6" s="202"/>
      <c r="GG6" s="202"/>
      <c r="GH6" s="202"/>
      <c r="GI6" s="202"/>
      <c r="GJ6" s="202"/>
      <c r="GK6" s="202"/>
      <c r="GL6" s="202"/>
      <c r="GM6" s="202"/>
      <c r="GN6" s="202"/>
      <c r="GO6" s="202"/>
      <c r="GP6" s="202"/>
      <c r="GQ6" s="202"/>
      <c r="GR6" s="202"/>
      <c r="GS6" s="202"/>
      <c r="GT6" s="202"/>
      <c r="GU6" s="202"/>
      <c r="GV6" s="202"/>
      <c r="GW6" s="202"/>
      <c r="GX6" s="202"/>
      <c r="GY6" s="202"/>
      <c r="GZ6" s="202"/>
      <c r="HA6" s="202"/>
      <c r="HB6" s="202"/>
      <c r="HC6" s="202"/>
      <c r="HD6" s="202"/>
      <c r="HE6" s="202"/>
      <c r="HF6" s="202"/>
      <c r="HG6" s="202"/>
      <c r="HH6" s="202"/>
      <c r="HI6" s="202"/>
      <c r="HJ6" s="202"/>
      <c r="HK6" s="202"/>
      <c r="HL6" s="202"/>
      <c r="HM6" s="202"/>
      <c r="HN6" s="202"/>
      <c r="HO6" s="202"/>
      <c r="HP6" s="202"/>
      <c r="HQ6" s="202"/>
      <c r="HR6" s="202"/>
      <c r="HS6" s="202"/>
      <c r="HT6" s="202"/>
      <c r="HU6" s="202"/>
      <c r="HV6" s="202"/>
      <c r="HW6" s="202"/>
      <c r="HX6" s="202"/>
      <c r="HY6" s="202"/>
      <c r="HZ6" s="202"/>
      <c r="IA6" s="202"/>
      <c r="IB6" s="202"/>
      <c r="IC6" s="202"/>
      <c r="ID6" s="202"/>
      <c r="IE6" s="202"/>
      <c r="IF6" s="202"/>
      <c r="IG6" s="202"/>
      <c r="IH6" s="202"/>
      <c r="II6" s="202"/>
      <c r="IJ6" s="202"/>
      <c r="IK6" s="202"/>
      <c r="IL6" s="202"/>
      <c r="IM6" s="202"/>
      <c r="IN6" s="202"/>
      <c r="IO6" s="202"/>
      <c r="IP6" s="202"/>
      <c r="IQ6" s="202"/>
      <c r="IR6" s="202"/>
      <c r="IS6" s="202"/>
      <c r="IT6" s="202"/>
      <c r="IU6" s="202"/>
      <c r="IV6" s="202"/>
    </row>
    <row r="7" spans="1:256" s="203" customFormat="1" ht="36">
      <c r="A7" s="405">
        <v>4</v>
      </c>
      <c r="B7" s="217" t="s">
        <v>193</v>
      </c>
      <c r="C7" s="218"/>
      <c r="D7" s="219"/>
      <c r="E7" s="219"/>
      <c r="F7" s="219"/>
      <c r="G7" s="219"/>
      <c r="H7" s="215"/>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c r="DA7" s="202"/>
      <c r="DB7" s="202"/>
      <c r="DC7" s="202"/>
      <c r="DD7" s="202"/>
      <c r="DE7" s="202"/>
      <c r="DF7" s="202"/>
      <c r="DG7" s="202"/>
      <c r="DH7" s="202"/>
      <c r="DI7" s="202"/>
      <c r="DJ7" s="202"/>
      <c r="DK7" s="202"/>
      <c r="DL7" s="202"/>
      <c r="DM7" s="202"/>
      <c r="DN7" s="202"/>
      <c r="DO7" s="202"/>
      <c r="DP7" s="202"/>
      <c r="DQ7" s="202"/>
      <c r="DR7" s="202"/>
      <c r="DS7" s="202"/>
      <c r="DT7" s="202"/>
      <c r="DU7" s="202"/>
      <c r="DV7" s="202"/>
      <c r="DW7" s="202"/>
      <c r="DX7" s="202"/>
      <c r="DY7" s="202"/>
      <c r="DZ7" s="202"/>
      <c r="EA7" s="202"/>
      <c r="EB7" s="202"/>
      <c r="EC7" s="202"/>
      <c r="ED7" s="202"/>
      <c r="EE7" s="202"/>
      <c r="EF7" s="202"/>
      <c r="EG7" s="202"/>
      <c r="EH7" s="202"/>
      <c r="EI7" s="202"/>
      <c r="EJ7" s="202"/>
      <c r="EK7" s="202"/>
      <c r="EL7" s="202"/>
      <c r="EM7" s="202"/>
      <c r="EN7" s="202"/>
      <c r="EO7" s="202"/>
      <c r="EP7" s="202"/>
      <c r="EQ7" s="202"/>
      <c r="ER7" s="202"/>
      <c r="ES7" s="202"/>
      <c r="ET7" s="202"/>
      <c r="EU7" s="202"/>
      <c r="EV7" s="202"/>
      <c r="EW7" s="202"/>
      <c r="EX7" s="202"/>
      <c r="EY7" s="202"/>
      <c r="EZ7" s="202"/>
      <c r="FA7" s="202"/>
      <c r="FB7" s="202"/>
      <c r="FC7" s="202"/>
      <c r="FD7" s="202"/>
      <c r="FE7" s="202"/>
      <c r="FF7" s="202"/>
      <c r="FG7" s="202"/>
      <c r="FH7" s="202"/>
      <c r="FI7" s="202"/>
      <c r="FJ7" s="202"/>
      <c r="FK7" s="202"/>
      <c r="FL7" s="202"/>
      <c r="FM7" s="202"/>
      <c r="FN7" s="202"/>
      <c r="FO7" s="202"/>
      <c r="FP7" s="202"/>
      <c r="FQ7" s="202"/>
      <c r="FR7" s="202"/>
      <c r="FS7" s="202"/>
      <c r="FT7" s="202"/>
      <c r="FU7" s="202"/>
      <c r="FV7" s="202"/>
      <c r="FW7" s="202"/>
      <c r="FX7" s="202"/>
      <c r="FY7" s="202"/>
      <c r="FZ7" s="202"/>
      <c r="GA7" s="202"/>
      <c r="GB7" s="202"/>
      <c r="GC7" s="202"/>
      <c r="GD7" s="202"/>
      <c r="GE7" s="202"/>
      <c r="GF7" s="202"/>
      <c r="GG7" s="202"/>
      <c r="GH7" s="202"/>
      <c r="GI7" s="202"/>
      <c r="GJ7" s="202"/>
      <c r="GK7" s="202"/>
      <c r="GL7" s="202"/>
      <c r="GM7" s="202"/>
      <c r="GN7" s="202"/>
      <c r="GO7" s="202"/>
      <c r="GP7" s="202"/>
      <c r="GQ7" s="202"/>
      <c r="GR7" s="202"/>
      <c r="GS7" s="202"/>
      <c r="GT7" s="202"/>
      <c r="GU7" s="202"/>
      <c r="GV7" s="202"/>
      <c r="GW7" s="202"/>
      <c r="GX7" s="202"/>
      <c r="GY7" s="202"/>
      <c r="GZ7" s="202"/>
      <c r="HA7" s="202"/>
      <c r="HB7" s="202"/>
      <c r="HC7" s="202"/>
      <c r="HD7" s="202"/>
      <c r="HE7" s="202"/>
      <c r="HF7" s="202"/>
      <c r="HG7" s="202"/>
      <c r="HH7" s="202"/>
      <c r="HI7" s="202"/>
      <c r="HJ7" s="202"/>
      <c r="HK7" s="202"/>
      <c r="HL7" s="202"/>
      <c r="HM7" s="202"/>
      <c r="HN7" s="202"/>
      <c r="HO7" s="202"/>
      <c r="HP7" s="202"/>
      <c r="HQ7" s="202"/>
      <c r="HR7" s="202"/>
      <c r="HS7" s="202"/>
      <c r="HT7" s="202"/>
      <c r="HU7" s="202"/>
      <c r="HV7" s="202"/>
      <c r="HW7" s="202"/>
      <c r="HX7" s="202"/>
      <c r="HY7" s="202"/>
      <c r="HZ7" s="202"/>
      <c r="IA7" s="202"/>
      <c r="IB7" s="202"/>
      <c r="IC7" s="202"/>
      <c r="ID7" s="202"/>
      <c r="IE7" s="202"/>
      <c r="IF7" s="202"/>
      <c r="IG7" s="202"/>
      <c r="IH7" s="202"/>
      <c r="II7" s="202"/>
      <c r="IJ7" s="202"/>
      <c r="IK7" s="202"/>
      <c r="IL7" s="202"/>
      <c r="IM7" s="202"/>
      <c r="IN7" s="202"/>
      <c r="IO7" s="202"/>
      <c r="IP7" s="202"/>
      <c r="IQ7" s="202"/>
      <c r="IR7" s="202"/>
      <c r="IS7" s="202"/>
      <c r="IT7" s="202"/>
      <c r="IU7" s="202"/>
      <c r="IV7" s="202"/>
    </row>
    <row r="8" spans="1:256" s="203" customFormat="1" ht="36">
      <c r="A8" s="405"/>
      <c r="B8" s="217" t="s">
        <v>194</v>
      </c>
      <c r="C8" s="218"/>
      <c r="D8" s="219"/>
      <c r="E8" s="219"/>
      <c r="F8" s="219"/>
      <c r="G8" s="219"/>
      <c r="H8" s="215"/>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02"/>
      <c r="CI8" s="202"/>
      <c r="CJ8" s="202"/>
      <c r="CK8" s="202"/>
      <c r="CL8" s="202"/>
      <c r="CM8" s="202"/>
      <c r="CN8" s="202"/>
      <c r="CO8" s="202"/>
      <c r="CP8" s="202"/>
      <c r="CQ8" s="202"/>
      <c r="CR8" s="202"/>
      <c r="CS8" s="202"/>
      <c r="CT8" s="202"/>
      <c r="CU8" s="202"/>
      <c r="CV8" s="202"/>
      <c r="CW8" s="202"/>
      <c r="CX8" s="202"/>
      <c r="CY8" s="202"/>
      <c r="CZ8" s="202"/>
      <c r="DA8" s="202"/>
      <c r="DB8" s="202"/>
      <c r="DC8" s="202"/>
      <c r="DD8" s="202"/>
      <c r="DE8" s="202"/>
      <c r="DF8" s="202"/>
      <c r="DG8" s="202"/>
      <c r="DH8" s="202"/>
      <c r="DI8" s="202"/>
      <c r="DJ8" s="202"/>
      <c r="DK8" s="202"/>
      <c r="DL8" s="202"/>
      <c r="DM8" s="202"/>
      <c r="DN8" s="202"/>
      <c r="DO8" s="202"/>
      <c r="DP8" s="202"/>
      <c r="DQ8" s="202"/>
      <c r="DR8" s="202"/>
      <c r="DS8" s="202"/>
      <c r="DT8" s="202"/>
      <c r="DU8" s="202"/>
      <c r="DV8" s="202"/>
      <c r="DW8" s="202"/>
      <c r="DX8" s="202"/>
      <c r="DY8" s="202"/>
      <c r="DZ8" s="202"/>
      <c r="EA8" s="202"/>
      <c r="EB8" s="202"/>
      <c r="EC8" s="202"/>
      <c r="ED8" s="202"/>
      <c r="EE8" s="202"/>
      <c r="EF8" s="202"/>
      <c r="EG8" s="202"/>
      <c r="EH8" s="202"/>
      <c r="EI8" s="202"/>
      <c r="EJ8" s="202"/>
      <c r="EK8" s="202"/>
      <c r="EL8" s="202"/>
      <c r="EM8" s="202"/>
      <c r="EN8" s="202"/>
      <c r="EO8" s="202"/>
      <c r="EP8" s="202"/>
      <c r="EQ8" s="202"/>
      <c r="ER8" s="202"/>
      <c r="ES8" s="202"/>
      <c r="ET8" s="202"/>
      <c r="EU8" s="202"/>
      <c r="EV8" s="202"/>
      <c r="EW8" s="202"/>
      <c r="EX8" s="202"/>
      <c r="EY8" s="202"/>
      <c r="EZ8" s="202"/>
      <c r="FA8" s="202"/>
      <c r="FB8" s="202"/>
      <c r="FC8" s="202"/>
      <c r="FD8" s="202"/>
      <c r="FE8" s="202"/>
      <c r="FF8" s="202"/>
      <c r="FG8" s="202"/>
      <c r="FH8" s="202"/>
      <c r="FI8" s="202"/>
      <c r="FJ8" s="202"/>
      <c r="FK8" s="202"/>
      <c r="FL8" s="202"/>
      <c r="FM8" s="202"/>
      <c r="FN8" s="202"/>
      <c r="FO8" s="202"/>
      <c r="FP8" s="202"/>
      <c r="FQ8" s="202"/>
      <c r="FR8" s="202"/>
      <c r="FS8" s="202"/>
      <c r="FT8" s="202"/>
      <c r="FU8" s="202"/>
      <c r="FV8" s="202"/>
      <c r="FW8" s="202"/>
      <c r="FX8" s="202"/>
      <c r="FY8" s="202"/>
      <c r="FZ8" s="202"/>
      <c r="GA8" s="202"/>
      <c r="GB8" s="202"/>
      <c r="GC8" s="202"/>
      <c r="GD8" s="202"/>
      <c r="GE8" s="202"/>
      <c r="GF8" s="202"/>
      <c r="GG8" s="202"/>
      <c r="GH8" s="202"/>
      <c r="GI8" s="202"/>
      <c r="GJ8" s="202"/>
      <c r="GK8" s="202"/>
      <c r="GL8" s="202"/>
      <c r="GM8" s="202"/>
      <c r="GN8" s="202"/>
      <c r="GO8" s="202"/>
      <c r="GP8" s="202"/>
      <c r="GQ8" s="202"/>
      <c r="GR8" s="202"/>
      <c r="GS8" s="202"/>
      <c r="GT8" s="202"/>
      <c r="GU8" s="202"/>
      <c r="GV8" s="202"/>
      <c r="GW8" s="202"/>
      <c r="GX8" s="202"/>
      <c r="GY8" s="202"/>
      <c r="GZ8" s="202"/>
      <c r="HA8" s="202"/>
      <c r="HB8" s="202"/>
      <c r="HC8" s="202"/>
      <c r="HD8" s="202"/>
      <c r="HE8" s="202"/>
      <c r="HF8" s="202"/>
      <c r="HG8" s="202"/>
      <c r="HH8" s="202"/>
      <c r="HI8" s="202"/>
      <c r="HJ8" s="202"/>
      <c r="HK8" s="202"/>
      <c r="HL8" s="202"/>
      <c r="HM8" s="202"/>
      <c r="HN8" s="202"/>
      <c r="HO8" s="202"/>
      <c r="HP8" s="202"/>
      <c r="HQ8" s="202"/>
      <c r="HR8" s="202"/>
      <c r="HS8" s="202"/>
      <c r="HT8" s="202"/>
      <c r="HU8" s="202"/>
      <c r="HV8" s="202"/>
      <c r="HW8" s="202"/>
      <c r="HX8" s="202"/>
      <c r="HY8" s="202"/>
      <c r="HZ8" s="202"/>
      <c r="IA8" s="202"/>
      <c r="IB8" s="202"/>
      <c r="IC8" s="202"/>
      <c r="ID8" s="202"/>
      <c r="IE8" s="202"/>
      <c r="IF8" s="202"/>
      <c r="IG8" s="202"/>
      <c r="IH8" s="202"/>
      <c r="II8" s="202"/>
      <c r="IJ8" s="202"/>
      <c r="IK8" s="202"/>
      <c r="IL8" s="202"/>
      <c r="IM8" s="202"/>
      <c r="IN8" s="202"/>
      <c r="IO8" s="202"/>
      <c r="IP8" s="202"/>
      <c r="IQ8" s="202"/>
      <c r="IR8" s="202"/>
      <c r="IS8" s="202"/>
      <c r="IT8" s="202"/>
      <c r="IU8" s="202"/>
      <c r="IV8" s="202"/>
    </row>
    <row r="9" spans="1:256" s="203" customFormat="1">
      <c r="A9" s="405"/>
      <c r="B9" s="217" t="s">
        <v>195</v>
      </c>
      <c r="C9" s="218"/>
      <c r="D9" s="219"/>
      <c r="E9" s="219"/>
      <c r="F9" s="219"/>
      <c r="G9" s="219"/>
      <c r="H9" s="220"/>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2"/>
      <c r="DG9" s="202"/>
      <c r="DH9" s="202"/>
      <c r="DI9" s="202"/>
      <c r="DJ9" s="202"/>
      <c r="DK9" s="202"/>
      <c r="DL9" s="202"/>
      <c r="DM9" s="202"/>
      <c r="DN9" s="202"/>
      <c r="DO9" s="202"/>
      <c r="DP9" s="202"/>
      <c r="DQ9" s="202"/>
      <c r="DR9" s="202"/>
      <c r="DS9" s="202"/>
      <c r="DT9" s="202"/>
      <c r="DU9" s="202"/>
      <c r="DV9" s="202"/>
      <c r="DW9" s="202"/>
      <c r="DX9" s="202"/>
      <c r="DY9" s="202"/>
      <c r="DZ9" s="202"/>
      <c r="EA9" s="202"/>
      <c r="EB9" s="202"/>
      <c r="EC9" s="202"/>
      <c r="ED9" s="202"/>
      <c r="EE9" s="202"/>
      <c r="EF9" s="202"/>
      <c r="EG9" s="202"/>
      <c r="EH9" s="202"/>
      <c r="EI9" s="202"/>
      <c r="EJ9" s="202"/>
      <c r="EK9" s="202"/>
      <c r="EL9" s="202"/>
      <c r="EM9" s="202"/>
      <c r="EN9" s="202"/>
      <c r="EO9" s="202"/>
      <c r="EP9" s="202"/>
      <c r="EQ9" s="202"/>
      <c r="ER9" s="202"/>
      <c r="ES9" s="202"/>
      <c r="ET9" s="202"/>
      <c r="EU9" s="202"/>
      <c r="EV9" s="202"/>
      <c r="EW9" s="202"/>
      <c r="EX9" s="202"/>
      <c r="EY9" s="202"/>
      <c r="EZ9" s="202"/>
      <c r="FA9" s="202"/>
      <c r="FB9" s="202"/>
      <c r="FC9" s="202"/>
      <c r="FD9" s="202"/>
      <c r="FE9" s="202"/>
      <c r="FF9" s="202"/>
      <c r="FG9" s="202"/>
      <c r="FH9" s="202"/>
      <c r="FI9" s="202"/>
      <c r="FJ9" s="202"/>
      <c r="FK9" s="202"/>
      <c r="FL9" s="202"/>
      <c r="FM9" s="202"/>
      <c r="FN9" s="202"/>
      <c r="FO9" s="202"/>
      <c r="FP9" s="202"/>
      <c r="FQ9" s="202"/>
      <c r="FR9" s="202"/>
      <c r="FS9" s="202"/>
      <c r="FT9" s="202"/>
      <c r="FU9" s="202"/>
      <c r="FV9" s="202"/>
      <c r="FW9" s="202"/>
      <c r="FX9" s="202"/>
      <c r="FY9" s="202"/>
      <c r="FZ9" s="202"/>
      <c r="GA9" s="202"/>
      <c r="GB9" s="202"/>
      <c r="GC9" s="202"/>
      <c r="GD9" s="202"/>
      <c r="GE9" s="202"/>
      <c r="GF9" s="202"/>
      <c r="GG9" s="202"/>
      <c r="GH9" s="202"/>
      <c r="GI9" s="202"/>
      <c r="GJ9" s="202"/>
      <c r="GK9" s="202"/>
      <c r="GL9" s="202"/>
      <c r="GM9" s="202"/>
      <c r="GN9" s="202"/>
      <c r="GO9" s="202"/>
      <c r="GP9" s="202"/>
      <c r="GQ9" s="202"/>
      <c r="GR9" s="202"/>
      <c r="GS9" s="202"/>
      <c r="GT9" s="202"/>
      <c r="GU9" s="202"/>
      <c r="GV9" s="202"/>
      <c r="GW9" s="202"/>
      <c r="GX9" s="202"/>
      <c r="GY9" s="202"/>
      <c r="GZ9" s="202"/>
      <c r="HA9" s="202"/>
      <c r="HB9" s="202"/>
      <c r="HC9" s="202"/>
      <c r="HD9" s="202"/>
      <c r="HE9" s="202"/>
      <c r="HF9" s="202"/>
      <c r="HG9" s="202"/>
      <c r="HH9" s="202"/>
      <c r="HI9" s="202"/>
      <c r="HJ9" s="202"/>
      <c r="HK9" s="202"/>
      <c r="HL9" s="202"/>
      <c r="HM9" s="202"/>
      <c r="HN9" s="202"/>
      <c r="HO9" s="202"/>
      <c r="HP9" s="202"/>
      <c r="HQ9" s="202"/>
      <c r="HR9" s="202"/>
      <c r="HS9" s="202"/>
      <c r="HT9" s="202"/>
      <c r="HU9" s="202"/>
      <c r="HV9" s="202"/>
      <c r="HW9" s="202"/>
      <c r="HX9" s="202"/>
      <c r="HY9" s="202"/>
      <c r="HZ9" s="202"/>
      <c r="IA9" s="202"/>
      <c r="IB9" s="202"/>
      <c r="IC9" s="202"/>
      <c r="ID9" s="202"/>
      <c r="IE9" s="202"/>
      <c r="IF9" s="202"/>
      <c r="IG9" s="202"/>
      <c r="IH9" s="202"/>
      <c r="II9" s="202"/>
      <c r="IJ9" s="202"/>
      <c r="IK9" s="202"/>
      <c r="IL9" s="202"/>
      <c r="IM9" s="202"/>
      <c r="IN9" s="202"/>
      <c r="IO9" s="202"/>
      <c r="IP9" s="202"/>
      <c r="IQ9" s="202"/>
      <c r="IR9" s="202"/>
      <c r="IS9" s="202"/>
      <c r="IT9" s="202"/>
      <c r="IU9" s="202"/>
      <c r="IV9" s="202"/>
    </row>
    <row r="10" spans="1:256" s="203" customFormat="1">
      <c r="A10" s="221">
        <v>5</v>
      </c>
      <c r="B10" s="222" t="s">
        <v>196</v>
      </c>
      <c r="C10" s="223"/>
      <c r="D10" s="224"/>
      <c r="E10" s="224"/>
      <c r="F10" s="224"/>
      <c r="G10" s="224"/>
      <c r="H10" s="220"/>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02"/>
      <c r="CI10" s="202"/>
      <c r="CJ10" s="202"/>
      <c r="CK10" s="202"/>
      <c r="CL10" s="202"/>
      <c r="CM10" s="202"/>
      <c r="CN10" s="202"/>
      <c r="CO10" s="202"/>
      <c r="CP10" s="202"/>
      <c r="CQ10" s="202"/>
      <c r="CR10" s="202"/>
      <c r="CS10" s="202"/>
      <c r="CT10" s="202"/>
      <c r="CU10" s="202"/>
      <c r="CV10" s="202"/>
      <c r="CW10" s="202"/>
      <c r="CX10" s="202"/>
      <c r="CY10" s="202"/>
      <c r="CZ10" s="202"/>
      <c r="DA10" s="202"/>
      <c r="DB10" s="202"/>
      <c r="DC10" s="202"/>
      <c r="DD10" s="202"/>
      <c r="DE10" s="202"/>
      <c r="DF10" s="202"/>
      <c r="DG10" s="202"/>
      <c r="DH10" s="202"/>
      <c r="DI10" s="202"/>
      <c r="DJ10" s="202"/>
      <c r="DK10" s="202"/>
      <c r="DL10" s="202"/>
      <c r="DM10" s="202"/>
      <c r="DN10" s="202"/>
      <c r="DO10" s="202"/>
      <c r="DP10" s="202"/>
      <c r="DQ10" s="202"/>
      <c r="DR10" s="202"/>
      <c r="DS10" s="202"/>
      <c r="DT10" s="202"/>
      <c r="DU10" s="202"/>
      <c r="DV10" s="202"/>
      <c r="DW10" s="202"/>
      <c r="DX10" s="202"/>
      <c r="DY10" s="202"/>
      <c r="DZ10" s="202"/>
      <c r="EA10" s="202"/>
      <c r="EB10" s="202"/>
      <c r="EC10" s="202"/>
      <c r="ED10" s="202"/>
      <c r="EE10" s="202"/>
      <c r="EF10" s="202"/>
      <c r="EG10" s="202"/>
      <c r="EH10" s="202"/>
      <c r="EI10" s="202"/>
      <c r="EJ10" s="202"/>
      <c r="EK10" s="202"/>
      <c r="EL10" s="202"/>
      <c r="EM10" s="202"/>
      <c r="EN10" s="202"/>
      <c r="EO10" s="202"/>
      <c r="EP10" s="202"/>
      <c r="EQ10" s="202"/>
      <c r="ER10" s="202"/>
      <c r="ES10" s="202"/>
      <c r="ET10" s="202"/>
      <c r="EU10" s="202"/>
      <c r="EV10" s="202"/>
      <c r="EW10" s="202"/>
      <c r="EX10" s="202"/>
      <c r="EY10" s="202"/>
      <c r="EZ10" s="202"/>
      <c r="FA10" s="202"/>
      <c r="FB10" s="202"/>
      <c r="FC10" s="202"/>
      <c r="FD10" s="202"/>
      <c r="FE10" s="202"/>
      <c r="FF10" s="202"/>
      <c r="FG10" s="202"/>
      <c r="FH10" s="202"/>
      <c r="FI10" s="202"/>
      <c r="FJ10" s="202"/>
      <c r="FK10" s="202"/>
      <c r="FL10" s="202"/>
      <c r="FM10" s="202"/>
      <c r="FN10" s="202"/>
      <c r="FO10" s="202"/>
      <c r="FP10" s="202"/>
      <c r="FQ10" s="202"/>
      <c r="FR10" s="202"/>
      <c r="FS10" s="202"/>
      <c r="FT10" s="202"/>
      <c r="FU10" s="202"/>
      <c r="FV10" s="202"/>
      <c r="FW10" s="202"/>
      <c r="FX10" s="202"/>
      <c r="FY10" s="202"/>
      <c r="FZ10" s="202"/>
      <c r="GA10" s="202"/>
      <c r="GB10" s="202"/>
      <c r="GC10" s="202"/>
      <c r="GD10" s="202"/>
      <c r="GE10" s="202"/>
      <c r="GF10" s="202"/>
      <c r="GG10" s="202"/>
      <c r="GH10" s="202"/>
      <c r="GI10" s="202"/>
      <c r="GJ10" s="202"/>
      <c r="GK10" s="202"/>
      <c r="GL10" s="202"/>
      <c r="GM10" s="202"/>
      <c r="GN10" s="202"/>
      <c r="GO10" s="202"/>
      <c r="GP10" s="202"/>
      <c r="GQ10" s="202"/>
      <c r="GR10" s="202"/>
      <c r="GS10" s="202"/>
      <c r="GT10" s="202"/>
      <c r="GU10" s="202"/>
      <c r="GV10" s="202"/>
      <c r="GW10" s="202"/>
      <c r="GX10" s="202"/>
      <c r="GY10" s="202"/>
      <c r="GZ10" s="202"/>
      <c r="HA10" s="202"/>
      <c r="HB10" s="202"/>
      <c r="HC10" s="202"/>
      <c r="HD10" s="202"/>
      <c r="HE10" s="202"/>
      <c r="HF10" s="202"/>
      <c r="HG10" s="202"/>
      <c r="HH10" s="202"/>
      <c r="HI10" s="202"/>
      <c r="HJ10" s="202"/>
      <c r="HK10" s="202"/>
      <c r="HL10" s="202"/>
      <c r="HM10" s="202"/>
      <c r="HN10" s="202"/>
      <c r="HO10" s="202"/>
      <c r="HP10" s="202"/>
      <c r="HQ10" s="202"/>
      <c r="HR10" s="202"/>
      <c r="HS10" s="202"/>
      <c r="HT10" s="202"/>
      <c r="HU10" s="202"/>
      <c r="HV10" s="202"/>
      <c r="HW10" s="202"/>
      <c r="HX10" s="202"/>
      <c r="HY10" s="202"/>
      <c r="HZ10" s="202"/>
      <c r="IA10" s="202"/>
      <c r="IB10" s="202"/>
      <c r="IC10" s="202"/>
      <c r="ID10" s="202"/>
      <c r="IE10" s="202"/>
      <c r="IF10" s="202"/>
      <c r="IG10" s="202"/>
      <c r="IH10" s="202"/>
      <c r="II10" s="202"/>
      <c r="IJ10" s="202"/>
      <c r="IK10" s="202"/>
      <c r="IL10" s="202"/>
      <c r="IM10" s="202"/>
      <c r="IN10" s="202"/>
      <c r="IO10" s="202"/>
      <c r="IP10" s="202"/>
      <c r="IQ10" s="202"/>
      <c r="IR10" s="202"/>
      <c r="IS10" s="202"/>
      <c r="IT10" s="202"/>
      <c r="IU10" s="202"/>
      <c r="IV10" s="202"/>
    </row>
    <row r="11" spans="1:256" s="203" customFormat="1" ht="48">
      <c r="A11" s="213">
        <v>6</v>
      </c>
      <c r="B11" s="211" t="s">
        <v>197</v>
      </c>
      <c r="C11" s="214"/>
      <c r="D11" s="225"/>
      <c r="E11" s="225"/>
      <c r="F11" s="225"/>
      <c r="G11" s="225"/>
      <c r="H11" s="215"/>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02"/>
      <c r="CI11" s="202"/>
      <c r="CJ11" s="202"/>
      <c r="CK11" s="202"/>
      <c r="CL11" s="202"/>
      <c r="CM11" s="202"/>
      <c r="CN11" s="202"/>
      <c r="CO11" s="202"/>
      <c r="CP11" s="202"/>
      <c r="CQ11" s="202"/>
      <c r="CR11" s="202"/>
      <c r="CS11" s="202"/>
      <c r="CT11" s="202"/>
      <c r="CU11" s="202"/>
      <c r="CV11" s="202"/>
      <c r="CW11" s="202"/>
      <c r="CX11" s="202"/>
      <c r="CY11" s="202"/>
      <c r="CZ11" s="202"/>
      <c r="DA11" s="202"/>
      <c r="DB11" s="202"/>
      <c r="DC11" s="202"/>
      <c r="DD11" s="202"/>
      <c r="DE11" s="202"/>
      <c r="DF11" s="202"/>
      <c r="DG11" s="202"/>
      <c r="DH11" s="202"/>
      <c r="DI11" s="202"/>
      <c r="DJ11" s="202"/>
      <c r="DK11" s="202"/>
      <c r="DL11" s="202"/>
      <c r="DM11" s="202"/>
      <c r="DN11" s="202"/>
      <c r="DO11" s="202"/>
      <c r="DP11" s="202"/>
      <c r="DQ11" s="202"/>
      <c r="DR11" s="202"/>
      <c r="DS11" s="202"/>
      <c r="DT11" s="202"/>
      <c r="DU11" s="202"/>
      <c r="DV11" s="202"/>
      <c r="DW11" s="202"/>
      <c r="DX11" s="202"/>
      <c r="DY11" s="202"/>
      <c r="DZ11" s="202"/>
      <c r="EA11" s="202"/>
      <c r="EB11" s="202"/>
      <c r="EC11" s="202"/>
      <c r="ED11" s="202"/>
      <c r="EE11" s="202"/>
      <c r="EF11" s="202"/>
      <c r="EG11" s="202"/>
      <c r="EH11" s="202"/>
      <c r="EI11" s="202"/>
      <c r="EJ11" s="202"/>
      <c r="EK11" s="202"/>
      <c r="EL11" s="202"/>
      <c r="EM11" s="202"/>
      <c r="EN11" s="202"/>
      <c r="EO11" s="202"/>
      <c r="EP11" s="202"/>
      <c r="EQ11" s="202"/>
      <c r="ER11" s="202"/>
      <c r="ES11" s="202"/>
      <c r="ET11" s="202"/>
      <c r="EU11" s="202"/>
      <c r="EV11" s="202"/>
      <c r="EW11" s="202"/>
      <c r="EX11" s="202"/>
      <c r="EY11" s="202"/>
      <c r="EZ11" s="202"/>
      <c r="FA11" s="202"/>
      <c r="FB11" s="202"/>
      <c r="FC11" s="202"/>
      <c r="FD11" s="202"/>
      <c r="FE11" s="202"/>
      <c r="FF11" s="202"/>
      <c r="FG11" s="202"/>
      <c r="FH11" s="202"/>
      <c r="FI11" s="202"/>
      <c r="FJ11" s="202"/>
      <c r="FK11" s="202"/>
      <c r="FL11" s="202"/>
      <c r="FM11" s="202"/>
      <c r="FN11" s="202"/>
      <c r="FO11" s="202"/>
      <c r="FP11" s="202"/>
      <c r="FQ11" s="202"/>
      <c r="FR11" s="202"/>
      <c r="FS11" s="202"/>
      <c r="FT11" s="202"/>
      <c r="FU11" s="202"/>
      <c r="FV11" s="202"/>
      <c r="FW11" s="202"/>
      <c r="FX11" s="202"/>
      <c r="FY11" s="202"/>
      <c r="FZ11" s="202"/>
      <c r="GA11" s="202"/>
      <c r="GB11" s="202"/>
      <c r="GC11" s="202"/>
      <c r="GD11" s="202"/>
      <c r="GE11" s="202"/>
      <c r="GF11" s="202"/>
      <c r="GG11" s="202"/>
      <c r="GH11" s="202"/>
      <c r="GI11" s="202"/>
      <c r="GJ11" s="202"/>
      <c r="GK11" s="202"/>
      <c r="GL11" s="202"/>
      <c r="GM11" s="202"/>
      <c r="GN11" s="202"/>
      <c r="GO11" s="202"/>
      <c r="GP11" s="202"/>
      <c r="GQ11" s="202"/>
      <c r="GR11" s="202"/>
      <c r="GS11" s="202"/>
      <c r="GT11" s="202"/>
      <c r="GU11" s="202"/>
      <c r="GV11" s="202"/>
      <c r="GW11" s="202"/>
      <c r="GX11" s="202"/>
      <c r="GY11" s="202"/>
      <c r="GZ11" s="202"/>
      <c r="HA11" s="202"/>
      <c r="HB11" s="202"/>
      <c r="HC11" s="202"/>
      <c r="HD11" s="202"/>
      <c r="HE11" s="202"/>
      <c r="HF11" s="202"/>
      <c r="HG11" s="202"/>
      <c r="HH11" s="202"/>
      <c r="HI11" s="202"/>
      <c r="HJ11" s="202"/>
      <c r="HK11" s="202"/>
      <c r="HL11" s="202"/>
      <c r="HM11" s="202"/>
      <c r="HN11" s="202"/>
      <c r="HO11" s="202"/>
      <c r="HP11" s="202"/>
      <c r="HQ11" s="202"/>
      <c r="HR11" s="202"/>
      <c r="HS11" s="202"/>
      <c r="HT11" s="202"/>
      <c r="HU11" s="202"/>
      <c r="HV11" s="202"/>
      <c r="HW11" s="202"/>
      <c r="HX11" s="202"/>
      <c r="HY11" s="202"/>
      <c r="HZ11" s="202"/>
      <c r="IA11" s="202"/>
      <c r="IB11" s="202"/>
      <c r="IC11" s="202"/>
      <c r="ID11" s="202"/>
      <c r="IE11" s="202"/>
      <c r="IF11" s="202"/>
      <c r="IG11" s="202"/>
      <c r="IH11" s="202"/>
      <c r="II11" s="202"/>
      <c r="IJ11" s="202"/>
      <c r="IK11" s="202"/>
      <c r="IL11" s="202"/>
      <c r="IM11" s="202"/>
      <c r="IN11" s="202"/>
      <c r="IO11" s="202"/>
      <c r="IP11" s="202"/>
      <c r="IQ11" s="202"/>
      <c r="IR11" s="202"/>
      <c r="IS11" s="202"/>
      <c r="IT11" s="202"/>
      <c r="IU11" s="202"/>
      <c r="IV11" s="202"/>
    </row>
    <row r="12" spans="1:256" s="203" customFormat="1" ht="72">
      <c r="A12" s="404">
        <v>7</v>
      </c>
      <c r="B12" s="211" t="s">
        <v>198</v>
      </c>
      <c r="C12" s="214"/>
      <c r="D12" s="214"/>
      <c r="E12" s="214"/>
      <c r="F12" s="214"/>
      <c r="G12" s="214"/>
      <c r="H12" s="214"/>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02"/>
      <c r="CI12" s="202"/>
      <c r="CJ12" s="202"/>
      <c r="CK12" s="202"/>
      <c r="CL12" s="202"/>
      <c r="CM12" s="202"/>
      <c r="CN12" s="202"/>
      <c r="CO12" s="202"/>
      <c r="CP12" s="202"/>
      <c r="CQ12" s="202"/>
      <c r="CR12" s="202"/>
      <c r="CS12" s="202"/>
      <c r="CT12" s="202"/>
      <c r="CU12" s="202"/>
      <c r="CV12" s="202"/>
      <c r="CW12" s="202"/>
      <c r="CX12" s="202"/>
      <c r="CY12" s="202"/>
      <c r="CZ12" s="202"/>
      <c r="DA12" s="202"/>
      <c r="DB12" s="202"/>
      <c r="DC12" s="202"/>
      <c r="DD12" s="202"/>
      <c r="DE12" s="202"/>
      <c r="DF12" s="202"/>
      <c r="DG12" s="202"/>
      <c r="DH12" s="202"/>
      <c r="DI12" s="202"/>
      <c r="DJ12" s="202"/>
      <c r="DK12" s="202"/>
      <c r="DL12" s="202"/>
      <c r="DM12" s="202"/>
      <c r="DN12" s="202"/>
      <c r="DO12" s="202"/>
      <c r="DP12" s="202"/>
      <c r="DQ12" s="202"/>
      <c r="DR12" s="202"/>
      <c r="DS12" s="202"/>
      <c r="DT12" s="202"/>
      <c r="DU12" s="202"/>
      <c r="DV12" s="202"/>
      <c r="DW12" s="202"/>
      <c r="DX12" s="202"/>
      <c r="DY12" s="202"/>
      <c r="DZ12" s="202"/>
      <c r="EA12" s="202"/>
      <c r="EB12" s="202"/>
      <c r="EC12" s="202"/>
      <c r="ED12" s="202"/>
      <c r="EE12" s="202"/>
      <c r="EF12" s="202"/>
      <c r="EG12" s="202"/>
      <c r="EH12" s="202"/>
      <c r="EI12" s="202"/>
      <c r="EJ12" s="202"/>
      <c r="EK12" s="202"/>
      <c r="EL12" s="202"/>
      <c r="EM12" s="202"/>
      <c r="EN12" s="202"/>
      <c r="EO12" s="202"/>
      <c r="EP12" s="202"/>
      <c r="EQ12" s="202"/>
      <c r="ER12" s="202"/>
      <c r="ES12" s="202"/>
      <c r="ET12" s="202"/>
      <c r="EU12" s="202"/>
      <c r="EV12" s="202"/>
      <c r="EW12" s="202"/>
      <c r="EX12" s="202"/>
      <c r="EY12" s="202"/>
      <c r="EZ12" s="202"/>
      <c r="FA12" s="202"/>
      <c r="FB12" s="202"/>
      <c r="FC12" s="202"/>
      <c r="FD12" s="202"/>
      <c r="FE12" s="202"/>
      <c r="FF12" s="202"/>
      <c r="FG12" s="202"/>
      <c r="FH12" s="202"/>
      <c r="FI12" s="202"/>
      <c r="FJ12" s="202"/>
      <c r="FK12" s="202"/>
      <c r="FL12" s="202"/>
      <c r="FM12" s="202"/>
      <c r="FN12" s="202"/>
      <c r="FO12" s="202"/>
      <c r="FP12" s="202"/>
      <c r="FQ12" s="202"/>
      <c r="FR12" s="202"/>
      <c r="FS12" s="202"/>
      <c r="FT12" s="202"/>
      <c r="FU12" s="202"/>
      <c r="FV12" s="202"/>
      <c r="FW12" s="202"/>
      <c r="FX12" s="202"/>
      <c r="FY12" s="202"/>
      <c r="FZ12" s="202"/>
      <c r="GA12" s="202"/>
      <c r="GB12" s="202"/>
      <c r="GC12" s="202"/>
      <c r="GD12" s="202"/>
      <c r="GE12" s="202"/>
      <c r="GF12" s="202"/>
      <c r="GG12" s="202"/>
      <c r="GH12" s="202"/>
      <c r="GI12" s="202"/>
      <c r="GJ12" s="202"/>
      <c r="GK12" s="202"/>
      <c r="GL12" s="202"/>
      <c r="GM12" s="202"/>
      <c r="GN12" s="202"/>
      <c r="GO12" s="202"/>
      <c r="GP12" s="202"/>
      <c r="GQ12" s="202"/>
      <c r="GR12" s="202"/>
      <c r="GS12" s="202"/>
      <c r="GT12" s="202"/>
      <c r="GU12" s="202"/>
      <c r="GV12" s="202"/>
      <c r="GW12" s="202"/>
      <c r="GX12" s="202"/>
      <c r="GY12" s="202"/>
      <c r="GZ12" s="202"/>
      <c r="HA12" s="202"/>
      <c r="HB12" s="202"/>
      <c r="HC12" s="202"/>
      <c r="HD12" s="202"/>
      <c r="HE12" s="202"/>
      <c r="HF12" s="202"/>
      <c r="HG12" s="202"/>
      <c r="HH12" s="202"/>
      <c r="HI12" s="202"/>
      <c r="HJ12" s="202"/>
      <c r="HK12" s="202"/>
      <c r="HL12" s="202"/>
      <c r="HM12" s="202"/>
      <c r="HN12" s="202"/>
      <c r="HO12" s="202"/>
      <c r="HP12" s="202"/>
      <c r="HQ12" s="202"/>
      <c r="HR12" s="202"/>
      <c r="HS12" s="202"/>
      <c r="HT12" s="202"/>
      <c r="HU12" s="202"/>
      <c r="HV12" s="202"/>
      <c r="HW12" s="202"/>
      <c r="HX12" s="202"/>
      <c r="HY12" s="202"/>
      <c r="HZ12" s="202"/>
      <c r="IA12" s="202"/>
      <c r="IB12" s="202"/>
      <c r="IC12" s="202"/>
      <c r="ID12" s="202"/>
      <c r="IE12" s="202"/>
      <c r="IF12" s="202"/>
      <c r="IG12" s="202"/>
      <c r="IH12" s="202"/>
      <c r="II12" s="202"/>
      <c r="IJ12" s="202"/>
      <c r="IK12" s="202"/>
      <c r="IL12" s="202"/>
      <c r="IM12" s="202"/>
      <c r="IN12" s="202"/>
      <c r="IO12" s="202"/>
      <c r="IP12" s="202"/>
      <c r="IQ12" s="202"/>
      <c r="IR12" s="202"/>
      <c r="IS12" s="202"/>
      <c r="IT12" s="202"/>
      <c r="IU12" s="202"/>
      <c r="IV12" s="202"/>
    </row>
    <row r="13" spans="1:256" s="203" customFormat="1">
      <c r="A13" s="404"/>
      <c r="B13" s="211" t="s">
        <v>199</v>
      </c>
      <c r="C13" s="214"/>
      <c r="D13" s="214"/>
      <c r="E13" s="214"/>
      <c r="F13" s="214"/>
      <c r="G13" s="214"/>
      <c r="H13" s="214"/>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c r="CZ13" s="202"/>
      <c r="DA13" s="202"/>
      <c r="DB13" s="202"/>
      <c r="DC13" s="202"/>
      <c r="DD13" s="202"/>
      <c r="DE13" s="202"/>
      <c r="DF13" s="202"/>
      <c r="DG13" s="202"/>
      <c r="DH13" s="202"/>
      <c r="DI13" s="202"/>
      <c r="DJ13" s="202"/>
      <c r="DK13" s="202"/>
      <c r="DL13" s="202"/>
      <c r="DM13" s="202"/>
      <c r="DN13" s="202"/>
      <c r="DO13" s="202"/>
      <c r="DP13" s="202"/>
      <c r="DQ13" s="202"/>
      <c r="DR13" s="202"/>
      <c r="DS13" s="202"/>
      <c r="DT13" s="202"/>
      <c r="DU13" s="202"/>
      <c r="DV13" s="202"/>
      <c r="DW13" s="202"/>
      <c r="DX13" s="202"/>
      <c r="DY13" s="202"/>
      <c r="DZ13" s="202"/>
      <c r="EA13" s="202"/>
      <c r="EB13" s="202"/>
      <c r="EC13" s="202"/>
      <c r="ED13" s="202"/>
      <c r="EE13" s="202"/>
      <c r="EF13" s="202"/>
      <c r="EG13" s="202"/>
      <c r="EH13" s="202"/>
      <c r="EI13" s="202"/>
      <c r="EJ13" s="202"/>
      <c r="EK13" s="202"/>
      <c r="EL13" s="202"/>
      <c r="EM13" s="202"/>
      <c r="EN13" s="202"/>
      <c r="EO13" s="202"/>
      <c r="EP13" s="202"/>
      <c r="EQ13" s="202"/>
      <c r="ER13" s="202"/>
      <c r="ES13" s="202"/>
      <c r="ET13" s="202"/>
      <c r="EU13" s="202"/>
      <c r="EV13" s="202"/>
      <c r="EW13" s="202"/>
      <c r="EX13" s="202"/>
      <c r="EY13" s="202"/>
      <c r="EZ13" s="202"/>
      <c r="FA13" s="202"/>
      <c r="FB13" s="202"/>
      <c r="FC13" s="202"/>
      <c r="FD13" s="202"/>
      <c r="FE13" s="202"/>
      <c r="FF13" s="202"/>
      <c r="FG13" s="202"/>
      <c r="FH13" s="202"/>
      <c r="FI13" s="202"/>
      <c r="FJ13" s="202"/>
      <c r="FK13" s="202"/>
      <c r="FL13" s="202"/>
      <c r="FM13" s="202"/>
      <c r="FN13" s="202"/>
      <c r="FO13" s="202"/>
      <c r="FP13" s="202"/>
      <c r="FQ13" s="202"/>
      <c r="FR13" s="202"/>
      <c r="FS13" s="202"/>
      <c r="FT13" s="202"/>
      <c r="FU13" s="202"/>
      <c r="FV13" s="202"/>
      <c r="FW13" s="202"/>
      <c r="FX13" s="202"/>
      <c r="FY13" s="202"/>
      <c r="FZ13" s="202"/>
      <c r="GA13" s="202"/>
      <c r="GB13" s="202"/>
      <c r="GC13" s="202"/>
      <c r="GD13" s="202"/>
      <c r="GE13" s="202"/>
      <c r="GF13" s="202"/>
      <c r="GG13" s="202"/>
      <c r="GH13" s="202"/>
      <c r="GI13" s="202"/>
      <c r="GJ13" s="202"/>
      <c r="GK13" s="202"/>
      <c r="GL13" s="202"/>
      <c r="GM13" s="202"/>
      <c r="GN13" s="202"/>
      <c r="GO13" s="202"/>
      <c r="GP13" s="202"/>
      <c r="GQ13" s="202"/>
      <c r="GR13" s="202"/>
      <c r="GS13" s="202"/>
      <c r="GT13" s="202"/>
      <c r="GU13" s="202"/>
      <c r="GV13" s="202"/>
      <c r="GW13" s="202"/>
      <c r="GX13" s="202"/>
      <c r="GY13" s="202"/>
      <c r="GZ13" s="202"/>
      <c r="HA13" s="202"/>
      <c r="HB13" s="202"/>
      <c r="HC13" s="202"/>
      <c r="HD13" s="202"/>
      <c r="HE13" s="202"/>
      <c r="HF13" s="202"/>
      <c r="HG13" s="202"/>
      <c r="HH13" s="202"/>
      <c r="HI13" s="202"/>
      <c r="HJ13" s="202"/>
      <c r="HK13" s="202"/>
      <c r="HL13" s="202"/>
      <c r="HM13" s="202"/>
      <c r="HN13" s="202"/>
      <c r="HO13" s="202"/>
      <c r="HP13" s="202"/>
      <c r="HQ13" s="202"/>
      <c r="HR13" s="202"/>
      <c r="HS13" s="202"/>
      <c r="HT13" s="202"/>
      <c r="HU13" s="202"/>
      <c r="HV13" s="202"/>
      <c r="HW13" s="202"/>
      <c r="HX13" s="202"/>
      <c r="HY13" s="202"/>
      <c r="HZ13" s="202"/>
      <c r="IA13" s="202"/>
      <c r="IB13" s="202"/>
      <c r="IC13" s="202"/>
      <c r="ID13" s="202"/>
      <c r="IE13" s="202"/>
      <c r="IF13" s="202"/>
      <c r="IG13" s="202"/>
      <c r="IH13" s="202"/>
      <c r="II13" s="202"/>
      <c r="IJ13" s="202"/>
      <c r="IK13" s="202"/>
      <c r="IL13" s="202"/>
      <c r="IM13" s="202"/>
      <c r="IN13" s="202"/>
      <c r="IO13" s="202"/>
      <c r="IP13" s="202"/>
      <c r="IQ13" s="202"/>
      <c r="IR13" s="202"/>
      <c r="IS13" s="202"/>
      <c r="IT13" s="202"/>
      <c r="IU13" s="202"/>
      <c r="IV13" s="202"/>
    </row>
    <row r="14" spans="1:256" s="203" customFormat="1" ht="60">
      <c r="A14" s="213">
        <v>8</v>
      </c>
      <c r="B14" s="211" t="s">
        <v>200</v>
      </c>
      <c r="C14" s="214"/>
      <c r="D14" s="214"/>
      <c r="E14" s="214"/>
      <c r="F14" s="214"/>
      <c r="G14" s="214"/>
      <c r="H14" s="214"/>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02"/>
      <c r="CI14" s="202"/>
      <c r="CJ14" s="202"/>
      <c r="CK14" s="202"/>
      <c r="CL14" s="202"/>
      <c r="CM14" s="202"/>
      <c r="CN14" s="202"/>
      <c r="CO14" s="202"/>
      <c r="CP14" s="202"/>
      <c r="CQ14" s="202"/>
      <c r="CR14" s="202"/>
      <c r="CS14" s="202"/>
      <c r="CT14" s="202"/>
      <c r="CU14" s="202"/>
      <c r="CV14" s="202"/>
      <c r="CW14" s="202"/>
      <c r="CX14" s="202"/>
      <c r="CY14" s="202"/>
      <c r="CZ14" s="202"/>
      <c r="DA14" s="202"/>
      <c r="DB14" s="202"/>
      <c r="DC14" s="202"/>
      <c r="DD14" s="202"/>
      <c r="DE14" s="202"/>
      <c r="DF14" s="202"/>
      <c r="DG14" s="202"/>
      <c r="DH14" s="202"/>
      <c r="DI14" s="202"/>
      <c r="DJ14" s="202"/>
      <c r="DK14" s="202"/>
      <c r="DL14" s="202"/>
      <c r="DM14" s="202"/>
      <c r="DN14" s="202"/>
      <c r="DO14" s="202"/>
      <c r="DP14" s="202"/>
      <c r="DQ14" s="202"/>
      <c r="DR14" s="202"/>
      <c r="DS14" s="202"/>
      <c r="DT14" s="202"/>
      <c r="DU14" s="202"/>
      <c r="DV14" s="202"/>
      <c r="DW14" s="202"/>
      <c r="DX14" s="202"/>
      <c r="DY14" s="202"/>
      <c r="DZ14" s="202"/>
      <c r="EA14" s="202"/>
      <c r="EB14" s="202"/>
      <c r="EC14" s="202"/>
      <c r="ED14" s="202"/>
      <c r="EE14" s="202"/>
      <c r="EF14" s="202"/>
      <c r="EG14" s="202"/>
      <c r="EH14" s="202"/>
      <c r="EI14" s="202"/>
      <c r="EJ14" s="202"/>
      <c r="EK14" s="202"/>
      <c r="EL14" s="202"/>
      <c r="EM14" s="202"/>
      <c r="EN14" s="202"/>
      <c r="EO14" s="202"/>
      <c r="EP14" s="202"/>
      <c r="EQ14" s="202"/>
      <c r="ER14" s="202"/>
      <c r="ES14" s="202"/>
      <c r="ET14" s="202"/>
      <c r="EU14" s="202"/>
      <c r="EV14" s="202"/>
      <c r="EW14" s="202"/>
      <c r="EX14" s="202"/>
      <c r="EY14" s="202"/>
      <c r="EZ14" s="202"/>
      <c r="FA14" s="202"/>
      <c r="FB14" s="202"/>
      <c r="FC14" s="202"/>
      <c r="FD14" s="202"/>
      <c r="FE14" s="202"/>
      <c r="FF14" s="202"/>
      <c r="FG14" s="202"/>
      <c r="FH14" s="202"/>
      <c r="FI14" s="202"/>
      <c r="FJ14" s="202"/>
      <c r="FK14" s="202"/>
      <c r="FL14" s="202"/>
      <c r="FM14" s="202"/>
      <c r="FN14" s="202"/>
      <c r="FO14" s="202"/>
      <c r="FP14" s="202"/>
      <c r="FQ14" s="202"/>
      <c r="FR14" s="202"/>
      <c r="FS14" s="202"/>
      <c r="FT14" s="202"/>
      <c r="FU14" s="202"/>
      <c r="FV14" s="202"/>
      <c r="FW14" s="202"/>
      <c r="FX14" s="202"/>
      <c r="FY14" s="202"/>
      <c r="FZ14" s="202"/>
      <c r="GA14" s="202"/>
      <c r="GB14" s="202"/>
      <c r="GC14" s="202"/>
      <c r="GD14" s="202"/>
      <c r="GE14" s="202"/>
      <c r="GF14" s="202"/>
      <c r="GG14" s="202"/>
      <c r="GH14" s="202"/>
      <c r="GI14" s="202"/>
      <c r="GJ14" s="202"/>
      <c r="GK14" s="202"/>
      <c r="GL14" s="202"/>
      <c r="GM14" s="202"/>
      <c r="GN14" s="202"/>
      <c r="GO14" s="202"/>
      <c r="GP14" s="202"/>
      <c r="GQ14" s="202"/>
      <c r="GR14" s="202"/>
      <c r="GS14" s="202"/>
      <c r="GT14" s="202"/>
      <c r="GU14" s="202"/>
      <c r="GV14" s="202"/>
      <c r="GW14" s="202"/>
      <c r="GX14" s="202"/>
      <c r="GY14" s="202"/>
      <c r="GZ14" s="202"/>
      <c r="HA14" s="202"/>
      <c r="HB14" s="202"/>
      <c r="HC14" s="202"/>
      <c r="HD14" s="202"/>
      <c r="HE14" s="202"/>
      <c r="HF14" s="202"/>
      <c r="HG14" s="202"/>
      <c r="HH14" s="202"/>
      <c r="HI14" s="202"/>
      <c r="HJ14" s="202"/>
      <c r="HK14" s="202"/>
      <c r="HL14" s="202"/>
      <c r="HM14" s="202"/>
      <c r="HN14" s="202"/>
      <c r="HO14" s="202"/>
      <c r="HP14" s="202"/>
      <c r="HQ14" s="202"/>
      <c r="HR14" s="202"/>
      <c r="HS14" s="202"/>
      <c r="HT14" s="202"/>
      <c r="HU14" s="202"/>
      <c r="HV14" s="202"/>
      <c r="HW14" s="202"/>
      <c r="HX14" s="202"/>
      <c r="HY14" s="202"/>
      <c r="HZ14" s="202"/>
      <c r="IA14" s="202"/>
      <c r="IB14" s="202"/>
      <c r="IC14" s="202"/>
      <c r="ID14" s="202"/>
      <c r="IE14" s="202"/>
      <c r="IF14" s="202"/>
      <c r="IG14" s="202"/>
      <c r="IH14" s="202"/>
      <c r="II14" s="202"/>
      <c r="IJ14" s="202"/>
      <c r="IK14" s="202"/>
      <c r="IL14" s="202"/>
      <c r="IM14" s="202"/>
      <c r="IN14" s="202"/>
      <c r="IO14" s="202"/>
      <c r="IP14" s="202"/>
      <c r="IQ14" s="202"/>
      <c r="IR14" s="202"/>
      <c r="IS14" s="202"/>
      <c r="IT14" s="202"/>
      <c r="IU14" s="202"/>
      <c r="IV14" s="202"/>
    </row>
    <row r="15" spans="1:256" s="203" customFormat="1" ht="24">
      <c r="A15" s="226">
        <v>9</v>
      </c>
      <c r="B15" s="222" t="s">
        <v>201</v>
      </c>
      <c r="C15" s="227"/>
      <c r="D15" s="228"/>
      <c r="E15" s="228"/>
      <c r="F15" s="228"/>
      <c r="G15" s="228"/>
      <c r="H15" s="227"/>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02"/>
      <c r="CI15" s="202"/>
      <c r="CJ15" s="202"/>
      <c r="CK15" s="202"/>
      <c r="CL15" s="202"/>
      <c r="CM15" s="202"/>
      <c r="CN15" s="202"/>
      <c r="CO15" s="202"/>
      <c r="CP15" s="202"/>
      <c r="CQ15" s="202"/>
      <c r="CR15" s="202"/>
      <c r="CS15" s="202"/>
      <c r="CT15" s="202"/>
      <c r="CU15" s="202"/>
      <c r="CV15" s="202"/>
      <c r="CW15" s="202"/>
      <c r="CX15" s="202"/>
      <c r="CY15" s="202"/>
      <c r="CZ15" s="202"/>
      <c r="DA15" s="202"/>
      <c r="DB15" s="202"/>
      <c r="DC15" s="202"/>
      <c r="DD15" s="202"/>
      <c r="DE15" s="202"/>
      <c r="DF15" s="202"/>
      <c r="DG15" s="202"/>
      <c r="DH15" s="202"/>
      <c r="DI15" s="202"/>
      <c r="DJ15" s="202"/>
      <c r="DK15" s="202"/>
      <c r="DL15" s="202"/>
      <c r="DM15" s="202"/>
      <c r="DN15" s="202"/>
      <c r="DO15" s="202"/>
      <c r="DP15" s="202"/>
      <c r="DQ15" s="202"/>
      <c r="DR15" s="202"/>
      <c r="DS15" s="202"/>
      <c r="DT15" s="202"/>
      <c r="DU15" s="202"/>
      <c r="DV15" s="202"/>
      <c r="DW15" s="202"/>
      <c r="DX15" s="202"/>
      <c r="DY15" s="202"/>
      <c r="DZ15" s="202"/>
      <c r="EA15" s="202"/>
      <c r="EB15" s="202"/>
      <c r="EC15" s="202"/>
      <c r="ED15" s="202"/>
      <c r="EE15" s="202"/>
      <c r="EF15" s="202"/>
      <c r="EG15" s="202"/>
      <c r="EH15" s="202"/>
      <c r="EI15" s="202"/>
      <c r="EJ15" s="202"/>
      <c r="EK15" s="202"/>
      <c r="EL15" s="202"/>
      <c r="EM15" s="202"/>
      <c r="EN15" s="202"/>
      <c r="EO15" s="202"/>
      <c r="EP15" s="202"/>
      <c r="EQ15" s="202"/>
      <c r="ER15" s="202"/>
      <c r="ES15" s="202"/>
      <c r="ET15" s="202"/>
      <c r="EU15" s="202"/>
      <c r="EV15" s="202"/>
      <c r="EW15" s="202"/>
      <c r="EX15" s="202"/>
      <c r="EY15" s="202"/>
      <c r="EZ15" s="202"/>
      <c r="FA15" s="202"/>
      <c r="FB15" s="202"/>
      <c r="FC15" s="202"/>
      <c r="FD15" s="202"/>
      <c r="FE15" s="202"/>
      <c r="FF15" s="202"/>
      <c r="FG15" s="202"/>
      <c r="FH15" s="202"/>
      <c r="FI15" s="202"/>
      <c r="FJ15" s="202"/>
      <c r="FK15" s="202"/>
      <c r="FL15" s="202"/>
      <c r="FM15" s="202"/>
      <c r="FN15" s="202"/>
      <c r="FO15" s="202"/>
      <c r="FP15" s="202"/>
      <c r="FQ15" s="202"/>
      <c r="FR15" s="202"/>
      <c r="FS15" s="202"/>
      <c r="FT15" s="202"/>
      <c r="FU15" s="202"/>
      <c r="FV15" s="202"/>
      <c r="FW15" s="202"/>
      <c r="FX15" s="202"/>
      <c r="FY15" s="202"/>
      <c r="FZ15" s="202"/>
      <c r="GA15" s="202"/>
      <c r="GB15" s="202"/>
      <c r="GC15" s="202"/>
      <c r="GD15" s="202"/>
      <c r="GE15" s="202"/>
      <c r="GF15" s="202"/>
      <c r="GG15" s="202"/>
      <c r="GH15" s="202"/>
      <c r="GI15" s="202"/>
      <c r="GJ15" s="202"/>
      <c r="GK15" s="202"/>
      <c r="GL15" s="202"/>
      <c r="GM15" s="202"/>
      <c r="GN15" s="202"/>
      <c r="GO15" s="202"/>
      <c r="GP15" s="202"/>
      <c r="GQ15" s="202"/>
      <c r="GR15" s="202"/>
      <c r="GS15" s="202"/>
      <c r="GT15" s="202"/>
      <c r="GU15" s="202"/>
      <c r="GV15" s="202"/>
      <c r="GW15" s="202"/>
      <c r="GX15" s="202"/>
      <c r="GY15" s="202"/>
      <c r="GZ15" s="202"/>
      <c r="HA15" s="202"/>
      <c r="HB15" s="202"/>
      <c r="HC15" s="202"/>
      <c r="HD15" s="202"/>
      <c r="HE15" s="202"/>
      <c r="HF15" s="202"/>
      <c r="HG15" s="202"/>
      <c r="HH15" s="202"/>
      <c r="HI15" s="202"/>
      <c r="HJ15" s="202"/>
      <c r="HK15" s="202"/>
      <c r="HL15" s="202"/>
      <c r="HM15" s="202"/>
      <c r="HN15" s="202"/>
      <c r="HO15" s="202"/>
      <c r="HP15" s="202"/>
      <c r="HQ15" s="202"/>
      <c r="HR15" s="202"/>
      <c r="HS15" s="202"/>
      <c r="HT15" s="202"/>
      <c r="HU15" s="202"/>
      <c r="HV15" s="202"/>
      <c r="HW15" s="202"/>
      <c r="HX15" s="202"/>
      <c r="HY15" s="202"/>
      <c r="HZ15" s="202"/>
      <c r="IA15" s="202"/>
      <c r="IB15" s="202"/>
      <c r="IC15" s="202"/>
      <c r="ID15" s="202"/>
      <c r="IE15" s="202"/>
      <c r="IF15" s="202"/>
      <c r="IG15" s="202"/>
      <c r="IH15" s="202"/>
      <c r="II15" s="202"/>
      <c r="IJ15" s="202"/>
      <c r="IK15" s="202"/>
      <c r="IL15" s="202"/>
      <c r="IM15" s="202"/>
      <c r="IN15" s="202"/>
      <c r="IO15" s="202"/>
      <c r="IP15" s="202"/>
      <c r="IQ15" s="202"/>
      <c r="IR15" s="202"/>
      <c r="IS15" s="202"/>
      <c r="IT15" s="202"/>
      <c r="IU15" s="202"/>
      <c r="IV15" s="202"/>
    </row>
    <row r="16" spans="1:256" s="203" customFormat="1" ht="36">
      <c r="A16" s="406">
        <v>10</v>
      </c>
      <c r="B16" s="211" t="s">
        <v>202</v>
      </c>
      <c r="C16" s="229"/>
      <c r="D16" s="229"/>
      <c r="E16" s="229"/>
      <c r="F16" s="229"/>
      <c r="G16" s="229"/>
      <c r="H16" s="229"/>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02"/>
      <c r="CI16" s="202"/>
      <c r="CJ16" s="202"/>
      <c r="CK16" s="202"/>
      <c r="CL16" s="202"/>
      <c r="CM16" s="202"/>
      <c r="CN16" s="202"/>
      <c r="CO16" s="202"/>
      <c r="CP16" s="202"/>
      <c r="CQ16" s="202"/>
      <c r="CR16" s="202"/>
      <c r="CS16" s="202"/>
      <c r="CT16" s="202"/>
      <c r="CU16" s="202"/>
      <c r="CV16" s="202"/>
      <c r="CW16" s="202"/>
      <c r="CX16" s="202"/>
      <c r="CY16" s="202"/>
      <c r="CZ16" s="202"/>
      <c r="DA16" s="202"/>
      <c r="DB16" s="202"/>
      <c r="DC16" s="202"/>
      <c r="DD16" s="202"/>
      <c r="DE16" s="202"/>
      <c r="DF16" s="202"/>
      <c r="DG16" s="202"/>
      <c r="DH16" s="202"/>
      <c r="DI16" s="202"/>
      <c r="DJ16" s="202"/>
      <c r="DK16" s="202"/>
      <c r="DL16" s="202"/>
      <c r="DM16" s="202"/>
      <c r="DN16" s="202"/>
      <c r="DO16" s="202"/>
      <c r="DP16" s="202"/>
      <c r="DQ16" s="202"/>
      <c r="DR16" s="202"/>
      <c r="DS16" s="202"/>
      <c r="DT16" s="202"/>
      <c r="DU16" s="202"/>
      <c r="DV16" s="202"/>
      <c r="DW16" s="202"/>
      <c r="DX16" s="202"/>
      <c r="DY16" s="202"/>
      <c r="DZ16" s="202"/>
      <c r="EA16" s="202"/>
      <c r="EB16" s="202"/>
      <c r="EC16" s="202"/>
      <c r="ED16" s="202"/>
      <c r="EE16" s="202"/>
      <c r="EF16" s="202"/>
      <c r="EG16" s="202"/>
      <c r="EH16" s="202"/>
      <c r="EI16" s="202"/>
      <c r="EJ16" s="202"/>
      <c r="EK16" s="202"/>
      <c r="EL16" s="202"/>
      <c r="EM16" s="202"/>
      <c r="EN16" s="202"/>
      <c r="EO16" s="202"/>
      <c r="EP16" s="202"/>
      <c r="EQ16" s="202"/>
      <c r="ER16" s="202"/>
      <c r="ES16" s="202"/>
      <c r="ET16" s="202"/>
      <c r="EU16" s="202"/>
      <c r="EV16" s="202"/>
      <c r="EW16" s="202"/>
      <c r="EX16" s="202"/>
      <c r="EY16" s="202"/>
      <c r="EZ16" s="202"/>
      <c r="FA16" s="202"/>
      <c r="FB16" s="202"/>
      <c r="FC16" s="202"/>
      <c r="FD16" s="202"/>
      <c r="FE16" s="202"/>
      <c r="FF16" s="202"/>
      <c r="FG16" s="202"/>
      <c r="FH16" s="202"/>
      <c r="FI16" s="202"/>
      <c r="FJ16" s="202"/>
      <c r="FK16" s="202"/>
      <c r="FL16" s="202"/>
      <c r="FM16" s="202"/>
      <c r="FN16" s="202"/>
      <c r="FO16" s="202"/>
      <c r="FP16" s="202"/>
      <c r="FQ16" s="202"/>
      <c r="FR16" s="202"/>
      <c r="FS16" s="202"/>
      <c r="FT16" s="202"/>
      <c r="FU16" s="202"/>
      <c r="FV16" s="202"/>
      <c r="FW16" s="202"/>
      <c r="FX16" s="202"/>
      <c r="FY16" s="202"/>
      <c r="FZ16" s="202"/>
      <c r="GA16" s="202"/>
      <c r="GB16" s="202"/>
      <c r="GC16" s="202"/>
      <c r="GD16" s="202"/>
      <c r="GE16" s="202"/>
      <c r="GF16" s="202"/>
      <c r="GG16" s="202"/>
      <c r="GH16" s="202"/>
      <c r="GI16" s="202"/>
      <c r="GJ16" s="202"/>
      <c r="GK16" s="202"/>
      <c r="GL16" s="202"/>
      <c r="GM16" s="202"/>
      <c r="GN16" s="202"/>
      <c r="GO16" s="202"/>
      <c r="GP16" s="202"/>
      <c r="GQ16" s="202"/>
      <c r="GR16" s="202"/>
      <c r="GS16" s="202"/>
      <c r="GT16" s="202"/>
      <c r="GU16" s="202"/>
      <c r="GV16" s="202"/>
      <c r="GW16" s="202"/>
      <c r="GX16" s="202"/>
      <c r="GY16" s="202"/>
      <c r="GZ16" s="202"/>
      <c r="HA16" s="202"/>
      <c r="HB16" s="202"/>
      <c r="HC16" s="202"/>
      <c r="HD16" s="202"/>
      <c r="HE16" s="202"/>
      <c r="HF16" s="202"/>
      <c r="HG16" s="202"/>
      <c r="HH16" s="202"/>
      <c r="HI16" s="202"/>
      <c r="HJ16" s="202"/>
      <c r="HK16" s="202"/>
      <c r="HL16" s="202"/>
      <c r="HM16" s="202"/>
      <c r="HN16" s="202"/>
      <c r="HO16" s="202"/>
      <c r="HP16" s="202"/>
      <c r="HQ16" s="202"/>
      <c r="HR16" s="202"/>
      <c r="HS16" s="202"/>
      <c r="HT16" s="202"/>
      <c r="HU16" s="202"/>
      <c r="HV16" s="202"/>
      <c r="HW16" s="202"/>
      <c r="HX16" s="202"/>
      <c r="HY16" s="202"/>
      <c r="HZ16" s="202"/>
      <c r="IA16" s="202"/>
      <c r="IB16" s="202"/>
      <c r="IC16" s="202"/>
      <c r="ID16" s="202"/>
      <c r="IE16" s="202"/>
      <c r="IF16" s="202"/>
      <c r="IG16" s="202"/>
      <c r="IH16" s="202"/>
      <c r="II16" s="202"/>
      <c r="IJ16" s="202"/>
      <c r="IK16" s="202"/>
      <c r="IL16" s="202"/>
      <c r="IM16" s="202"/>
      <c r="IN16" s="202"/>
      <c r="IO16" s="202"/>
      <c r="IP16" s="202"/>
      <c r="IQ16" s="202"/>
      <c r="IR16" s="202"/>
      <c r="IS16" s="202"/>
      <c r="IT16" s="202"/>
      <c r="IU16" s="202"/>
      <c r="IV16" s="202"/>
    </row>
    <row r="17" spans="1:256" s="203" customFormat="1" ht="48">
      <c r="A17" s="407"/>
      <c r="B17" s="211" t="s">
        <v>203</v>
      </c>
      <c r="C17" s="214"/>
      <c r="D17" s="214"/>
      <c r="E17" s="214"/>
      <c r="F17" s="214"/>
      <c r="G17" s="214"/>
      <c r="H17" s="214"/>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02"/>
      <c r="CI17" s="202"/>
      <c r="CJ17" s="202"/>
      <c r="CK17" s="202"/>
      <c r="CL17" s="202"/>
      <c r="CM17" s="202"/>
      <c r="CN17" s="202"/>
      <c r="CO17" s="202"/>
      <c r="CP17" s="202"/>
      <c r="CQ17" s="202"/>
      <c r="CR17" s="202"/>
      <c r="CS17" s="202"/>
      <c r="CT17" s="202"/>
      <c r="CU17" s="202"/>
      <c r="CV17" s="202"/>
      <c r="CW17" s="202"/>
      <c r="CX17" s="202"/>
      <c r="CY17" s="202"/>
      <c r="CZ17" s="202"/>
      <c r="DA17" s="202"/>
      <c r="DB17" s="202"/>
      <c r="DC17" s="202"/>
      <c r="DD17" s="202"/>
      <c r="DE17" s="202"/>
      <c r="DF17" s="202"/>
      <c r="DG17" s="202"/>
      <c r="DH17" s="202"/>
      <c r="DI17" s="202"/>
      <c r="DJ17" s="202"/>
      <c r="DK17" s="202"/>
      <c r="DL17" s="202"/>
      <c r="DM17" s="202"/>
      <c r="DN17" s="202"/>
      <c r="DO17" s="202"/>
      <c r="DP17" s="202"/>
      <c r="DQ17" s="202"/>
      <c r="DR17" s="202"/>
      <c r="DS17" s="202"/>
      <c r="DT17" s="202"/>
      <c r="DU17" s="202"/>
      <c r="DV17" s="202"/>
      <c r="DW17" s="202"/>
      <c r="DX17" s="202"/>
      <c r="DY17" s="202"/>
      <c r="DZ17" s="202"/>
      <c r="EA17" s="202"/>
      <c r="EB17" s="202"/>
      <c r="EC17" s="202"/>
      <c r="ED17" s="202"/>
      <c r="EE17" s="202"/>
      <c r="EF17" s="202"/>
      <c r="EG17" s="202"/>
      <c r="EH17" s="202"/>
      <c r="EI17" s="202"/>
      <c r="EJ17" s="202"/>
      <c r="EK17" s="202"/>
      <c r="EL17" s="202"/>
      <c r="EM17" s="202"/>
      <c r="EN17" s="202"/>
      <c r="EO17" s="202"/>
      <c r="EP17" s="202"/>
      <c r="EQ17" s="202"/>
      <c r="ER17" s="202"/>
      <c r="ES17" s="202"/>
      <c r="ET17" s="202"/>
      <c r="EU17" s="202"/>
      <c r="EV17" s="202"/>
      <c r="EW17" s="202"/>
      <c r="EX17" s="202"/>
      <c r="EY17" s="202"/>
      <c r="EZ17" s="202"/>
      <c r="FA17" s="202"/>
      <c r="FB17" s="202"/>
      <c r="FC17" s="202"/>
      <c r="FD17" s="202"/>
      <c r="FE17" s="202"/>
      <c r="FF17" s="202"/>
      <c r="FG17" s="202"/>
      <c r="FH17" s="202"/>
      <c r="FI17" s="202"/>
      <c r="FJ17" s="202"/>
      <c r="FK17" s="202"/>
      <c r="FL17" s="202"/>
      <c r="FM17" s="202"/>
      <c r="FN17" s="202"/>
      <c r="FO17" s="202"/>
      <c r="FP17" s="202"/>
      <c r="FQ17" s="202"/>
      <c r="FR17" s="202"/>
      <c r="FS17" s="202"/>
      <c r="FT17" s="202"/>
      <c r="FU17" s="202"/>
      <c r="FV17" s="202"/>
      <c r="FW17" s="202"/>
      <c r="FX17" s="202"/>
      <c r="FY17" s="202"/>
      <c r="FZ17" s="202"/>
      <c r="GA17" s="202"/>
      <c r="GB17" s="202"/>
      <c r="GC17" s="202"/>
      <c r="GD17" s="202"/>
      <c r="GE17" s="202"/>
      <c r="GF17" s="202"/>
      <c r="GG17" s="202"/>
      <c r="GH17" s="202"/>
      <c r="GI17" s="202"/>
      <c r="GJ17" s="202"/>
      <c r="GK17" s="202"/>
      <c r="GL17" s="202"/>
      <c r="GM17" s="202"/>
      <c r="GN17" s="202"/>
      <c r="GO17" s="202"/>
      <c r="GP17" s="202"/>
      <c r="GQ17" s="202"/>
      <c r="GR17" s="202"/>
      <c r="GS17" s="202"/>
      <c r="GT17" s="202"/>
      <c r="GU17" s="202"/>
      <c r="GV17" s="202"/>
      <c r="GW17" s="202"/>
      <c r="GX17" s="202"/>
      <c r="GY17" s="202"/>
      <c r="GZ17" s="202"/>
      <c r="HA17" s="202"/>
      <c r="HB17" s="202"/>
      <c r="HC17" s="202"/>
      <c r="HD17" s="202"/>
      <c r="HE17" s="202"/>
      <c r="HF17" s="202"/>
      <c r="HG17" s="202"/>
      <c r="HH17" s="202"/>
      <c r="HI17" s="202"/>
      <c r="HJ17" s="202"/>
      <c r="HK17" s="202"/>
      <c r="HL17" s="202"/>
      <c r="HM17" s="202"/>
      <c r="HN17" s="202"/>
      <c r="HO17" s="202"/>
      <c r="HP17" s="202"/>
      <c r="HQ17" s="202"/>
      <c r="HR17" s="202"/>
      <c r="HS17" s="202"/>
      <c r="HT17" s="202"/>
      <c r="HU17" s="202"/>
      <c r="HV17" s="202"/>
      <c r="HW17" s="202"/>
      <c r="HX17" s="202"/>
      <c r="HY17" s="202"/>
      <c r="HZ17" s="202"/>
      <c r="IA17" s="202"/>
      <c r="IB17" s="202"/>
      <c r="IC17" s="202"/>
      <c r="ID17" s="202"/>
      <c r="IE17" s="202"/>
      <c r="IF17" s="202"/>
      <c r="IG17" s="202"/>
      <c r="IH17" s="202"/>
      <c r="II17" s="202"/>
      <c r="IJ17" s="202"/>
      <c r="IK17" s="202"/>
      <c r="IL17" s="202"/>
      <c r="IM17" s="202"/>
      <c r="IN17" s="202"/>
      <c r="IO17" s="202"/>
      <c r="IP17" s="202"/>
      <c r="IQ17" s="202"/>
      <c r="IR17" s="202"/>
      <c r="IS17" s="202"/>
      <c r="IT17" s="202"/>
      <c r="IU17" s="202"/>
      <c r="IV17" s="202"/>
    </row>
    <row r="18" spans="1:256" s="203" customFormat="1">
      <c r="A18" s="216">
        <v>11</v>
      </c>
      <c r="B18" s="211" t="s">
        <v>204</v>
      </c>
      <c r="C18" s="214"/>
      <c r="D18" s="214"/>
      <c r="E18" s="214"/>
      <c r="F18" s="214"/>
      <c r="G18" s="214"/>
      <c r="H18" s="214"/>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02"/>
      <c r="CI18" s="202"/>
      <c r="CJ18" s="202"/>
      <c r="CK18" s="202"/>
      <c r="CL18" s="202"/>
      <c r="CM18" s="202"/>
      <c r="CN18" s="202"/>
      <c r="CO18" s="202"/>
      <c r="CP18" s="202"/>
      <c r="CQ18" s="202"/>
      <c r="CR18" s="202"/>
      <c r="CS18" s="202"/>
      <c r="CT18" s="202"/>
      <c r="CU18" s="202"/>
      <c r="CV18" s="202"/>
      <c r="CW18" s="202"/>
      <c r="CX18" s="202"/>
      <c r="CY18" s="202"/>
      <c r="CZ18" s="202"/>
      <c r="DA18" s="202"/>
      <c r="DB18" s="202"/>
      <c r="DC18" s="202"/>
      <c r="DD18" s="202"/>
      <c r="DE18" s="202"/>
      <c r="DF18" s="202"/>
      <c r="DG18" s="202"/>
      <c r="DH18" s="202"/>
      <c r="DI18" s="202"/>
      <c r="DJ18" s="202"/>
      <c r="DK18" s="202"/>
      <c r="DL18" s="202"/>
      <c r="DM18" s="202"/>
      <c r="DN18" s="202"/>
      <c r="DO18" s="202"/>
      <c r="DP18" s="202"/>
      <c r="DQ18" s="202"/>
      <c r="DR18" s="202"/>
      <c r="DS18" s="202"/>
      <c r="DT18" s="202"/>
      <c r="DU18" s="202"/>
      <c r="DV18" s="202"/>
      <c r="DW18" s="202"/>
      <c r="DX18" s="202"/>
      <c r="DY18" s="202"/>
      <c r="DZ18" s="202"/>
      <c r="EA18" s="202"/>
      <c r="EB18" s="202"/>
      <c r="EC18" s="202"/>
      <c r="ED18" s="202"/>
      <c r="EE18" s="202"/>
      <c r="EF18" s="202"/>
      <c r="EG18" s="202"/>
      <c r="EH18" s="202"/>
      <c r="EI18" s="202"/>
      <c r="EJ18" s="202"/>
      <c r="EK18" s="202"/>
      <c r="EL18" s="202"/>
      <c r="EM18" s="202"/>
      <c r="EN18" s="202"/>
      <c r="EO18" s="202"/>
      <c r="EP18" s="202"/>
      <c r="EQ18" s="202"/>
      <c r="ER18" s="202"/>
      <c r="ES18" s="202"/>
      <c r="ET18" s="202"/>
      <c r="EU18" s="202"/>
      <c r="EV18" s="202"/>
      <c r="EW18" s="202"/>
      <c r="EX18" s="202"/>
      <c r="EY18" s="202"/>
      <c r="EZ18" s="202"/>
      <c r="FA18" s="202"/>
      <c r="FB18" s="202"/>
      <c r="FC18" s="202"/>
      <c r="FD18" s="202"/>
      <c r="FE18" s="202"/>
      <c r="FF18" s="202"/>
      <c r="FG18" s="202"/>
      <c r="FH18" s="202"/>
      <c r="FI18" s="202"/>
      <c r="FJ18" s="202"/>
      <c r="FK18" s="202"/>
      <c r="FL18" s="202"/>
      <c r="FM18" s="202"/>
      <c r="FN18" s="202"/>
      <c r="FO18" s="202"/>
      <c r="FP18" s="202"/>
      <c r="FQ18" s="202"/>
      <c r="FR18" s="202"/>
      <c r="FS18" s="202"/>
      <c r="FT18" s="202"/>
      <c r="FU18" s="202"/>
      <c r="FV18" s="202"/>
      <c r="FW18" s="202"/>
      <c r="FX18" s="202"/>
      <c r="FY18" s="202"/>
      <c r="FZ18" s="202"/>
      <c r="GA18" s="202"/>
      <c r="GB18" s="202"/>
      <c r="GC18" s="202"/>
      <c r="GD18" s="202"/>
      <c r="GE18" s="202"/>
      <c r="GF18" s="202"/>
      <c r="GG18" s="202"/>
      <c r="GH18" s="202"/>
      <c r="GI18" s="202"/>
      <c r="GJ18" s="202"/>
      <c r="GK18" s="202"/>
      <c r="GL18" s="202"/>
      <c r="GM18" s="202"/>
      <c r="GN18" s="202"/>
      <c r="GO18" s="202"/>
      <c r="GP18" s="202"/>
      <c r="GQ18" s="202"/>
      <c r="GR18" s="202"/>
      <c r="GS18" s="202"/>
      <c r="GT18" s="202"/>
      <c r="GU18" s="202"/>
      <c r="GV18" s="202"/>
      <c r="GW18" s="202"/>
      <c r="GX18" s="202"/>
      <c r="GY18" s="202"/>
      <c r="GZ18" s="202"/>
      <c r="HA18" s="202"/>
      <c r="HB18" s="202"/>
      <c r="HC18" s="202"/>
      <c r="HD18" s="202"/>
      <c r="HE18" s="202"/>
      <c r="HF18" s="202"/>
      <c r="HG18" s="202"/>
      <c r="HH18" s="202"/>
      <c r="HI18" s="202"/>
      <c r="HJ18" s="202"/>
      <c r="HK18" s="202"/>
      <c r="HL18" s="202"/>
      <c r="HM18" s="202"/>
      <c r="HN18" s="202"/>
      <c r="HO18" s="202"/>
      <c r="HP18" s="202"/>
      <c r="HQ18" s="202"/>
      <c r="HR18" s="202"/>
      <c r="HS18" s="202"/>
      <c r="HT18" s="202"/>
      <c r="HU18" s="202"/>
      <c r="HV18" s="202"/>
      <c r="HW18" s="202"/>
      <c r="HX18" s="202"/>
      <c r="HY18" s="202"/>
      <c r="HZ18" s="202"/>
      <c r="IA18" s="202"/>
      <c r="IB18" s="202"/>
      <c r="IC18" s="202"/>
      <c r="ID18" s="202"/>
      <c r="IE18" s="202"/>
      <c r="IF18" s="202"/>
      <c r="IG18" s="202"/>
      <c r="IH18" s="202"/>
      <c r="II18" s="202"/>
      <c r="IJ18" s="202"/>
      <c r="IK18" s="202"/>
      <c r="IL18" s="202"/>
      <c r="IM18" s="202"/>
      <c r="IN18" s="202"/>
      <c r="IO18" s="202"/>
      <c r="IP18" s="202"/>
      <c r="IQ18" s="202"/>
      <c r="IR18" s="202"/>
      <c r="IS18" s="202"/>
      <c r="IT18" s="202"/>
      <c r="IU18" s="202"/>
      <c r="IV18" s="202"/>
    </row>
    <row r="19" spans="1:256" s="203" customFormat="1">
      <c r="A19" s="409" t="s">
        <v>85</v>
      </c>
      <c r="B19" s="410"/>
      <c r="C19" s="214"/>
      <c r="D19" s="214"/>
      <c r="E19" s="214"/>
      <c r="F19" s="214"/>
      <c r="G19" s="214"/>
      <c r="H19" s="214"/>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02"/>
      <c r="BO19" s="202"/>
      <c r="BP19" s="202"/>
      <c r="BQ19" s="202"/>
      <c r="BR19" s="202"/>
      <c r="BS19" s="202"/>
      <c r="BT19" s="202"/>
      <c r="BU19" s="202"/>
      <c r="BV19" s="202"/>
      <c r="BW19" s="202"/>
      <c r="BX19" s="202"/>
      <c r="BY19" s="202"/>
      <c r="BZ19" s="202"/>
      <c r="CA19" s="202"/>
      <c r="CB19" s="202"/>
      <c r="CC19" s="202"/>
      <c r="CD19" s="202"/>
      <c r="CE19" s="202"/>
      <c r="CF19" s="202"/>
      <c r="CG19" s="202"/>
      <c r="CH19" s="202"/>
      <c r="CI19" s="202"/>
      <c r="CJ19" s="202"/>
      <c r="CK19" s="202"/>
      <c r="CL19" s="202"/>
      <c r="CM19" s="202"/>
      <c r="CN19" s="202"/>
      <c r="CO19" s="202"/>
      <c r="CP19" s="202"/>
      <c r="CQ19" s="202"/>
      <c r="CR19" s="202"/>
      <c r="CS19" s="202"/>
      <c r="CT19" s="202"/>
      <c r="CU19" s="202"/>
      <c r="CV19" s="202"/>
      <c r="CW19" s="202"/>
      <c r="CX19" s="202"/>
      <c r="CY19" s="202"/>
      <c r="CZ19" s="202"/>
      <c r="DA19" s="202"/>
      <c r="DB19" s="202"/>
      <c r="DC19" s="202"/>
      <c r="DD19" s="202"/>
      <c r="DE19" s="202"/>
      <c r="DF19" s="202"/>
      <c r="DG19" s="202"/>
      <c r="DH19" s="202"/>
      <c r="DI19" s="202"/>
      <c r="DJ19" s="202"/>
      <c r="DK19" s="202"/>
      <c r="DL19" s="202"/>
      <c r="DM19" s="202"/>
      <c r="DN19" s="202"/>
      <c r="DO19" s="202"/>
      <c r="DP19" s="202"/>
      <c r="DQ19" s="202"/>
      <c r="DR19" s="202"/>
      <c r="DS19" s="202"/>
      <c r="DT19" s="202"/>
      <c r="DU19" s="202"/>
      <c r="DV19" s="202"/>
      <c r="DW19" s="202"/>
      <c r="DX19" s="202"/>
      <c r="DY19" s="202"/>
      <c r="DZ19" s="202"/>
      <c r="EA19" s="202"/>
      <c r="EB19" s="202"/>
      <c r="EC19" s="202"/>
      <c r="ED19" s="202"/>
      <c r="EE19" s="202"/>
      <c r="EF19" s="202"/>
      <c r="EG19" s="202"/>
      <c r="EH19" s="202"/>
      <c r="EI19" s="202"/>
      <c r="EJ19" s="202"/>
      <c r="EK19" s="202"/>
      <c r="EL19" s="202"/>
      <c r="EM19" s="202"/>
      <c r="EN19" s="202"/>
      <c r="EO19" s="202"/>
      <c r="EP19" s="202"/>
      <c r="EQ19" s="202"/>
      <c r="ER19" s="202"/>
      <c r="ES19" s="202"/>
      <c r="ET19" s="202"/>
      <c r="EU19" s="202"/>
      <c r="EV19" s="202"/>
      <c r="EW19" s="202"/>
      <c r="EX19" s="202"/>
      <c r="EY19" s="202"/>
      <c r="EZ19" s="202"/>
      <c r="FA19" s="202"/>
      <c r="FB19" s="202"/>
      <c r="FC19" s="202"/>
      <c r="FD19" s="202"/>
      <c r="FE19" s="202"/>
      <c r="FF19" s="202"/>
      <c r="FG19" s="202"/>
      <c r="FH19" s="202"/>
      <c r="FI19" s="202"/>
      <c r="FJ19" s="202"/>
      <c r="FK19" s="202"/>
      <c r="FL19" s="202"/>
      <c r="FM19" s="202"/>
      <c r="FN19" s="202"/>
      <c r="FO19" s="202"/>
      <c r="FP19" s="202"/>
      <c r="FQ19" s="202"/>
      <c r="FR19" s="202"/>
      <c r="FS19" s="202"/>
      <c r="FT19" s="202"/>
      <c r="FU19" s="202"/>
      <c r="FV19" s="202"/>
      <c r="FW19" s="202"/>
      <c r="FX19" s="202"/>
      <c r="FY19" s="202"/>
      <c r="FZ19" s="202"/>
      <c r="GA19" s="202"/>
      <c r="GB19" s="202"/>
      <c r="GC19" s="202"/>
      <c r="GD19" s="202"/>
      <c r="GE19" s="202"/>
      <c r="GF19" s="202"/>
      <c r="GG19" s="202"/>
      <c r="GH19" s="202"/>
      <c r="GI19" s="202"/>
      <c r="GJ19" s="202"/>
      <c r="GK19" s="202"/>
      <c r="GL19" s="202"/>
      <c r="GM19" s="202"/>
      <c r="GN19" s="202"/>
      <c r="GO19" s="202"/>
      <c r="GP19" s="202"/>
      <c r="GQ19" s="202"/>
      <c r="GR19" s="202"/>
      <c r="GS19" s="202"/>
      <c r="GT19" s="202"/>
      <c r="GU19" s="202"/>
      <c r="GV19" s="202"/>
      <c r="GW19" s="202"/>
      <c r="GX19" s="202"/>
      <c r="GY19" s="202"/>
      <c r="GZ19" s="202"/>
      <c r="HA19" s="202"/>
      <c r="HB19" s="202"/>
      <c r="HC19" s="202"/>
      <c r="HD19" s="202"/>
      <c r="HE19" s="202"/>
      <c r="HF19" s="202"/>
      <c r="HG19" s="202"/>
      <c r="HH19" s="202"/>
      <c r="HI19" s="202"/>
      <c r="HJ19" s="202"/>
      <c r="HK19" s="202"/>
      <c r="HL19" s="202"/>
      <c r="HM19" s="202"/>
      <c r="HN19" s="202"/>
      <c r="HO19" s="202"/>
      <c r="HP19" s="202"/>
      <c r="HQ19" s="202"/>
      <c r="HR19" s="202"/>
      <c r="HS19" s="202"/>
      <c r="HT19" s="202"/>
      <c r="HU19" s="202"/>
      <c r="HV19" s="202"/>
      <c r="HW19" s="202"/>
      <c r="HX19" s="202"/>
      <c r="HY19" s="202"/>
      <c r="HZ19" s="202"/>
      <c r="IA19" s="202"/>
      <c r="IB19" s="202"/>
      <c r="IC19" s="202"/>
      <c r="ID19" s="202"/>
      <c r="IE19" s="202"/>
      <c r="IF19" s="202"/>
      <c r="IG19" s="202"/>
      <c r="IH19" s="202"/>
      <c r="II19" s="202"/>
      <c r="IJ19" s="202"/>
      <c r="IK19" s="202"/>
      <c r="IL19" s="202"/>
      <c r="IM19" s="202"/>
      <c r="IN19" s="202"/>
      <c r="IO19" s="202"/>
      <c r="IP19" s="202"/>
      <c r="IQ19" s="202"/>
      <c r="IR19" s="202"/>
      <c r="IS19" s="202"/>
      <c r="IT19" s="202"/>
      <c r="IU19" s="202"/>
      <c r="IV19" s="202"/>
    </row>
    <row r="20" spans="1:256" s="203" customFormat="1" ht="24">
      <c r="A20" s="213">
        <v>1</v>
      </c>
      <c r="B20" s="211" t="s">
        <v>86</v>
      </c>
      <c r="C20" s="214"/>
      <c r="D20" s="214"/>
      <c r="E20" s="214"/>
      <c r="F20" s="214"/>
      <c r="G20" s="214"/>
      <c r="H20" s="214"/>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2"/>
      <c r="CF20" s="202"/>
      <c r="CG20" s="202"/>
      <c r="CH20" s="202"/>
      <c r="CI20" s="202"/>
      <c r="CJ20" s="202"/>
      <c r="CK20" s="202"/>
      <c r="CL20" s="202"/>
      <c r="CM20" s="202"/>
      <c r="CN20" s="202"/>
      <c r="CO20" s="202"/>
      <c r="CP20" s="202"/>
      <c r="CQ20" s="202"/>
      <c r="CR20" s="202"/>
      <c r="CS20" s="202"/>
      <c r="CT20" s="202"/>
      <c r="CU20" s="202"/>
      <c r="CV20" s="202"/>
      <c r="CW20" s="202"/>
      <c r="CX20" s="202"/>
      <c r="CY20" s="202"/>
      <c r="CZ20" s="202"/>
      <c r="DA20" s="202"/>
      <c r="DB20" s="202"/>
      <c r="DC20" s="202"/>
      <c r="DD20" s="202"/>
      <c r="DE20" s="202"/>
      <c r="DF20" s="202"/>
      <c r="DG20" s="202"/>
      <c r="DH20" s="202"/>
      <c r="DI20" s="202"/>
      <c r="DJ20" s="202"/>
      <c r="DK20" s="202"/>
      <c r="DL20" s="202"/>
      <c r="DM20" s="202"/>
      <c r="DN20" s="202"/>
      <c r="DO20" s="202"/>
      <c r="DP20" s="202"/>
      <c r="DQ20" s="202"/>
      <c r="DR20" s="202"/>
      <c r="DS20" s="202"/>
      <c r="DT20" s="202"/>
      <c r="DU20" s="202"/>
      <c r="DV20" s="202"/>
      <c r="DW20" s="202"/>
      <c r="DX20" s="202"/>
      <c r="DY20" s="202"/>
      <c r="DZ20" s="202"/>
      <c r="EA20" s="202"/>
      <c r="EB20" s="202"/>
      <c r="EC20" s="202"/>
      <c r="ED20" s="202"/>
      <c r="EE20" s="202"/>
      <c r="EF20" s="202"/>
      <c r="EG20" s="202"/>
      <c r="EH20" s="202"/>
      <c r="EI20" s="202"/>
      <c r="EJ20" s="202"/>
      <c r="EK20" s="202"/>
      <c r="EL20" s="202"/>
      <c r="EM20" s="202"/>
      <c r="EN20" s="202"/>
      <c r="EO20" s="202"/>
      <c r="EP20" s="202"/>
      <c r="EQ20" s="202"/>
      <c r="ER20" s="202"/>
      <c r="ES20" s="202"/>
      <c r="ET20" s="202"/>
      <c r="EU20" s="202"/>
      <c r="EV20" s="202"/>
      <c r="EW20" s="202"/>
      <c r="EX20" s="202"/>
      <c r="EY20" s="202"/>
      <c r="EZ20" s="202"/>
      <c r="FA20" s="202"/>
      <c r="FB20" s="202"/>
      <c r="FC20" s="202"/>
      <c r="FD20" s="202"/>
      <c r="FE20" s="202"/>
      <c r="FF20" s="202"/>
      <c r="FG20" s="202"/>
      <c r="FH20" s="202"/>
      <c r="FI20" s="202"/>
      <c r="FJ20" s="202"/>
      <c r="FK20" s="202"/>
      <c r="FL20" s="202"/>
      <c r="FM20" s="202"/>
      <c r="FN20" s="202"/>
      <c r="FO20" s="202"/>
      <c r="FP20" s="202"/>
      <c r="FQ20" s="202"/>
      <c r="FR20" s="202"/>
      <c r="FS20" s="202"/>
      <c r="FT20" s="202"/>
      <c r="FU20" s="202"/>
      <c r="FV20" s="202"/>
      <c r="FW20" s="202"/>
      <c r="FX20" s="202"/>
      <c r="FY20" s="202"/>
      <c r="FZ20" s="202"/>
      <c r="GA20" s="202"/>
      <c r="GB20" s="202"/>
      <c r="GC20" s="202"/>
      <c r="GD20" s="202"/>
      <c r="GE20" s="202"/>
      <c r="GF20" s="202"/>
      <c r="GG20" s="202"/>
      <c r="GH20" s="202"/>
      <c r="GI20" s="202"/>
      <c r="GJ20" s="202"/>
      <c r="GK20" s="202"/>
      <c r="GL20" s="202"/>
      <c r="GM20" s="202"/>
      <c r="GN20" s="202"/>
      <c r="GO20" s="202"/>
      <c r="GP20" s="202"/>
      <c r="GQ20" s="202"/>
      <c r="GR20" s="202"/>
      <c r="GS20" s="202"/>
      <c r="GT20" s="202"/>
      <c r="GU20" s="202"/>
      <c r="GV20" s="202"/>
      <c r="GW20" s="202"/>
      <c r="GX20" s="202"/>
      <c r="GY20" s="202"/>
      <c r="GZ20" s="202"/>
      <c r="HA20" s="202"/>
      <c r="HB20" s="202"/>
      <c r="HC20" s="202"/>
      <c r="HD20" s="202"/>
      <c r="HE20" s="202"/>
      <c r="HF20" s="202"/>
      <c r="HG20" s="202"/>
      <c r="HH20" s="202"/>
      <c r="HI20" s="202"/>
      <c r="HJ20" s="202"/>
      <c r="HK20" s="202"/>
      <c r="HL20" s="202"/>
      <c r="HM20" s="202"/>
      <c r="HN20" s="202"/>
      <c r="HO20" s="202"/>
      <c r="HP20" s="202"/>
      <c r="HQ20" s="202"/>
      <c r="HR20" s="202"/>
      <c r="HS20" s="202"/>
      <c r="HT20" s="202"/>
      <c r="HU20" s="202"/>
      <c r="HV20" s="202"/>
      <c r="HW20" s="202"/>
      <c r="HX20" s="202"/>
      <c r="HY20" s="202"/>
      <c r="HZ20" s="202"/>
      <c r="IA20" s="202"/>
      <c r="IB20" s="202"/>
      <c r="IC20" s="202"/>
      <c r="ID20" s="202"/>
      <c r="IE20" s="202"/>
      <c r="IF20" s="202"/>
      <c r="IG20" s="202"/>
      <c r="IH20" s="202"/>
      <c r="II20" s="202"/>
      <c r="IJ20" s="202"/>
      <c r="IK20" s="202"/>
      <c r="IL20" s="202"/>
      <c r="IM20" s="202"/>
      <c r="IN20" s="202"/>
      <c r="IO20" s="202"/>
      <c r="IP20" s="202"/>
      <c r="IQ20" s="202"/>
      <c r="IR20" s="202"/>
      <c r="IS20" s="202"/>
      <c r="IT20" s="202"/>
      <c r="IU20" s="202"/>
      <c r="IV20" s="202"/>
    </row>
    <row r="21" spans="1:256" s="203" customFormat="1" ht="120">
      <c r="A21" s="213">
        <v>2</v>
      </c>
      <c r="B21" s="230" t="s">
        <v>87</v>
      </c>
      <c r="C21" s="214"/>
      <c r="D21" s="214"/>
      <c r="E21" s="214"/>
      <c r="F21" s="214"/>
      <c r="G21" s="214"/>
      <c r="H21" s="214"/>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c r="CE21" s="202"/>
      <c r="CF21" s="202"/>
      <c r="CG21" s="202"/>
      <c r="CH21" s="202"/>
      <c r="CI21" s="202"/>
      <c r="CJ21" s="202"/>
      <c r="CK21" s="202"/>
      <c r="CL21" s="202"/>
      <c r="CM21" s="202"/>
      <c r="CN21" s="202"/>
      <c r="CO21" s="202"/>
      <c r="CP21" s="202"/>
      <c r="CQ21" s="202"/>
      <c r="CR21" s="202"/>
      <c r="CS21" s="202"/>
      <c r="CT21" s="202"/>
      <c r="CU21" s="202"/>
      <c r="CV21" s="202"/>
      <c r="CW21" s="202"/>
      <c r="CX21" s="202"/>
      <c r="CY21" s="202"/>
      <c r="CZ21" s="202"/>
      <c r="DA21" s="202"/>
      <c r="DB21" s="202"/>
      <c r="DC21" s="202"/>
      <c r="DD21" s="202"/>
      <c r="DE21" s="202"/>
      <c r="DF21" s="202"/>
      <c r="DG21" s="202"/>
      <c r="DH21" s="202"/>
      <c r="DI21" s="202"/>
      <c r="DJ21" s="202"/>
      <c r="DK21" s="202"/>
      <c r="DL21" s="202"/>
      <c r="DM21" s="202"/>
      <c r="DN21" s="202"/>
      <c r="DO21" s="202"/>
      <c r="DP21" s="202"/>
      <c r="DQ21" s="202"/>
      <c r="DR21" s="202"/>
      <c r="DS21" s="202"/>
      <c r="DT21" s="202"/>
      <c r="DU21" s="202"/>
      <c r="DV21" s="202"/>
      <c r="DW21" s="202"/>
      <c r="DX21" s="202"/>
      <c r="DY21" s="202"/>
      <c r="DZ21" s="202"/>
      <c r="EA21" s="202"/>
      <c r="EB21" s="202"/>
      <c r="EC21" s="202"/>
      <c r="ED21" s="202"/>
      <c r="EE21" s="202"/>
      <c r="EF21" s="202"/>
      <c r="EG21" s="202"/>
      <c r="EH21" s="202"/>
      <c r="EI21" s="202"/>
      <c r="EJ21" s="202"/>
      <c r="EK21" s="202"/>
      <c r="EL21" s="202"/>
      <c r="EM21" s="202"/>
      <c r="EN21" s="202"/>
      <c r="EO21" s="202"/>
      <c r="EP21" s="202"/>
      <c r="EQ21" s="202"/>
      <c r="ER21" s="202"/>
      <c r="ES21" s="202"/>
      <c r="ET21" s="202"/>
      <c r="EU21" s="202"/>
      <c r="EV21" s="202"/>
      <c r="EW21" s="202"/>
      <c r="EX21" s="202"/>
      <c r="EY21" s="202"/>
      <c r="EZ21" s="202"/>
      <c r="FA21" s="202"/>
      <c r="FB21" s="202"/>
      <c r="FC21" s="202"/>
      <c r="FD21" s="202"/>
      <c r="FE21" s="202"/>
      <c r="FF21" s="202"/>
      <c r="FG21" s="202"/>
      <c r="FH21" s="202"/>
      <c r="FI21" s="202"/>
      <c r="FJ21" s="202"/>
      <c r="FK21" s="202"/>
      <c r="FL21" s="202"/>
      <c r="FM21" s="202"/>
      <c r="FN21" s="202"/>
      <c r="FO21" s="202"/>
      <c r="FP21" s="202"/>
      <c r="FQ21" s="202"/>
      <c r="FR21" s="202"/>
      <c r="FS21" s="202"/>
      <c r="FT21" s="202"/>
      <c r="FU21" s="202"/>
      <c r="FV21" s="202"/>
      <c r="FW21" s="202"/>
      <c r="FX21" s="202"/>
      <c r="FY21" s="202"/>
      <c r="FZ21" s="202"/>
      <c r="GA21" s="202"/>
      <c r="GB21" s="202"/>
      <c r="GC21" s="202"/>
      <c r="GD21" s="202"/>
      <c r="GE21" s="202"/>
      <c r="GF21" s="202"/>
      <c r="GG21" s="202"/>
      <c r="GH21" s="202"/>
      <c r="GI21" s="202"/>
      <c r="GJ21" s="202"/>
      <c r="GK21" s="202"/>
      <c r="GL21" s="202"/>
      <c r="GM21" s="202"/>
      <c r="GN21" s="202"/>
      <c r="GO21" s="202"/>
      <c r="GP21" s="202"/>
      <c r="GQ21" s="202"/>
      <c r="GR21" s="202"/>
      <c r="GS21" s="202"/>
      <c r="GT21" s="202"/>
      <c r="GU21" s="202"/>
      <c r="GV21" s="202"/>
      <c r="GW21" s="202"/>
      <c r="GX21" s="202"/>
      <c r="GY21" s="202"/>
      <c r="GZ21" s="202"/>
      <c r="HA21" s="202"/>
      <c r="HB21" s="202"/>
      <c r="HC21" s="202"/>
      <c r="HD21" s="202"/>
      <c r="HE21" s="202"/>
      <c r="HF21" s="202"/>
      <c r="HG21" s="202"/>
      <c r="HH21" s="202"/>
      <c r="HI21" s="202"/>
      <c r="HJ21" s="202"/>
      <c r="HK21" s="202"/>
      <c r="HL21" s="202"/>
      <c r="HM21" s="202"/>
      <c r="HN21" s="202"/>
      <c r="HO21" s="202"/>
      <c r="HP21" s="202"/>
      <c r="HQ21" s="202"/>
      <c r="HR21" s="202"/>
      <c r="HS21" s="202"/>
      <c r="HT21" s="202"/>
      <c r="HU21" s="202"/>
      <c r="HV21" s="202"/>
      <c r="HW21" s="202"/>
      <c r="HX21" s="202"/>
      <c r="HY21" s="202"/>
      <c r="HZ21" s="202"/>
      <c r="IA21" s="202"/>
      <c r="IB21" s="202"/>
      <c r="IC21" s="202"/>
      <c r="ID21" s="202"/>
      <c r="IE21" s="202"/>
      <c r="IF21" s="202"/>
      <c r="IG21" s="202"/>
      <c r="IH21" s="202"/>
      <c r="II21" s="202"/>
      <c r="IJ21" s="202"/>
      <c r="IK21" s="202"/>
      <c r="IL21" s="202"/>
      <c r="IM21" s="202"/>
      <c r="IN21" s="202"/>
      <c r="IO21" s="202"/>
      <c r="IP21" s="202"/>
      <c r="IQ21" s="202"/>
      <c r="IR21" s="202"/>
      <c r="IS21" s="202"/>
      <c r="IT21" s="202"/>
      <c r="IU21" s="202"/>
      <c r="IV21" s="202"/>
    </row>
    <row r="22" spans="1:256" s="203" customFormat="1" ht="72">
      <c r="A22" s="213"/>
      <c r="B22" s="211" t="s">
        <v>205</v>
      </c>
      <c r="C22" s="214"/>
      <c r="D22" s="214"/>
      <c r="E22" s="214"/>
      <c r="F22" s="214"/>
      <c r="G22" s="214"/>
      <c r="H22" s="214"/>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2"/>
      <c r="BP22" s="202"/>
      <c r="BQ22" s="202"/>
      <c r="BR22" s="202"/>
      <c r="BS22" s="202"/>
      <c r="BT22" s="202"/>
      <c r="BU22" s="202"/>
      <c r="BV22" s="202"/>
      <c r="BW22" s="202"/>
      <c r="BX22" s="202"/>
      <c r="BY22" s="202"/>
      <c r="BZ22" s="202"/>
      <c r="CA22" s="202"/>
      <c r="CB22" s="202"/>
      <c r="CC22" s="202"/>
      <c r="CD22" s="202"/>
      <c r="CE22" s="202"/>
      <c r="CF22" s="202"/>
      <c r="CG22" s="202"/>
      <c r="CH22" s="202"/>
      <c r="CI22" s="202"/>
      <c r="CJ22" s="202"/>
      <c r="CK22" s="202"/>
      <c r="CL22" s="202"/>
      <c r="CM22" s="202"/>
      <c r="CN22" s="202"/>
      <c r="CO22" s="202"/>
      <c r="CP22" s="202"/>
      <c r="CQ22" s="202"/>
      <c r="CR22" s="202"/>
      <c r="CS22" s="202"/>
      <c r="CT22" s="202"/>
      <c r="CU22" s="202"/>
      <c r="CV22" s="202"/>
      <c r="CW22" s="202"/>
      <c r="CX22" s="202"/>
      <c r="CY22" s="202"/>
      <c r="CZ22" s="202"/>
      <c r="DA22" s="202"/>
      <c r="DB22" s="202"/>
      <c r="DC22" s="202"/>
      <c r="DD22" s="202"/>
      <c r="DE22" s="202"/>
      <c r="DF22" s="202"/>
      <c r="DG22" s="202"/>
      <c r="DH22" s="202"/>
      <c r="DI22" s="202"/>
      <c r="DJ22" s="202"/>
      <c r="DK22" s="202"/>
      <c r="DL22" s="202"/>
      <c r="DM22" s="202"/>
      <c r="DN22" s="202"/>
      <c r="DO22" s="202"/>
      <c r="DP22" s="202"/>
      <c r="DQ22" s="202"/>
      <c r="DR22" s="202"/>
      <c r="DS22" s="202"/>
      <c r="DT22" s="202"/>
      <c r="DU22" s="202"/>
      <c r="DV22" s="202"/>
      <c r="DW22" s="202"/>
      <c r="DX22" s="202"/>
      <c r="DY22" s="202"/>
      <c r="DZ22" s="202"/>
      <c r="EA22" s="202"/>
      <c r="EB22" s="202"/>
      <c r="EC22" s="202"/>
      <c r="ED22" s="202"/>
      <c r="EE22" s="202"/>
      <c r="EF22" s="202"/>
      <c r="EG22" s="202"/>
      <c r="EH22" s="202"/>
      <c r="EI22" s="202"/>
      <c r="EJ22" s="202"/>
      <c r="EK22" s="202"/>
      <c r="EL22" s="202"/>
      <c r="EM22" s="202"/>
      <c r="EN22" s="202"/>
      <c r="EO22" s="202"/>
      <c r="EP22" s="202"/>
      <c r="EQ22" s="202"/>
      <c r="ER22" s="202"/>
      <c r="ES22" s="202"/>
      <c r="ET22" s="202"/>
      <c r="EU22" s="202"/>
      <c r="EV22" s="202"/>
      <c r="EW22" s="202"/>
      <c r="EX22" s="202"/>
      <c r="EY22" s="202"/>
      <c r="EZ22" s="202"/>
      <c r="FA22" s="202"/>
      <c r="FB22" s="202"/>
      <c r="FC22" s="202"/>
      <c r="FD22" s="202"/>
      <c r="FE22" s="202"/>
      <c r="FF22" s="202"/>
      <c r="FG22" s="202"/>
      <c r="FH22" s="202"/>
      <c r="FI22" s="202"/>
      <c r="FJ22" s="202"/>
      <c r="FK22" s="202"/>
      <c r="FL22" s="202"/>
      <c r="FM22" s="202"/>
      <c r="FN22" s="202"/>
      <c r="FO22" s="202"/>
      <c r="FP22" s="202"/>
      <c r="FQ22" s="202"/>
      <c r="FR22" s="202"/>
      <c r="FS22" s="202"/>
      <c r="FT22" s="202"/>
      <c r="FU22" s="202"/>
      <c r="FV22" s="202"/>
      <c r="FW22" s="202"/>
      <c r="FX22" s="202"/>
      <c r="FY22" s="202"/>
      <c r="FZ22" s="202"/>
      <c r="GA22" s="202"/>
      <c r="GB22" s="202"/>
      <c r="GC22" s="202"/>
      <c r="GD22" s="202"/>
      <c r="GE22" s="202"/>
      <c r="GF22" s="202"/>
      <c r="GG22" s="202"/>
      <c r="GH22" s="202"/>
      <c r="GI22" s="202"/>
      <c r="GJ22" s="202"/>
      <c r="GK22" s="202"/>
      <c r="GL22" s="202"/>
      <c r="GM22" s="202"/>
      <c r="GN22" s="202"/>
      <c r="GO22" s="202"/>
      <c r="GP22" s="202"/>
      <c r="GQ22" s="202"/>
      <c r="GR22" s="202"/>
      <c r="GS22" s="202"/>
      <c r="GT22" s="202"/>
      <c r="GU22" s="202"/>
      <c r="GV22" s="202"/>
      <c r="GW22" s="202"/>
      <c r="GX22" s="202"/>
      <c r="GY22" s="202"/>
      <c r="GZ22" s="202"/>
      <c r="HA22" s="202"/>
      <c r="HB22" s="202"/>
      <c r="HC22" s="202"/>
      <c r="HD22" s="202"/>
      <c r="HE22" s="202"/>
      <c r="HF22" s="202"/>
      <c r="HG22" s="202"/>
      <c r="HH22" s="202"/>
      <c r="HI22" s="202"/>
      <c r="HJ22" s="202"/>
      <c r="HK22" s="202"/>
      <c r="HL22" s="202"/>
      <c r="HM22" s="202"/>
      <c r="HN22" s="202"/>
      <c r="HO22" s="202"/>
      <c r="HP22" s="202"/>
      <c r="HQ22" s="202"/>
      <c r="HR22" s="202"/>
      <c r="HS22" s="202"/>
      <c r="HT22" s="202"/>
      <c r="HU22" s="202"/>
      <c r="HV22" s="202"/>
      <c r="HW22" s="202"/>
      <c r="HX22" s="202"/>
      <c r="HY22" s="202"/>
      <c r="HZ22" s="202"/>
      <c r="IA22" s="202"/>
      <c r="IB22" s="202"/>
      <c r="IC22" s="202"/>
      <c r="ID22" s="202"/>
      <c r="IE22" s="202"/>
      <c r="IF22" s="202"/>
      <c r="IG22" s="202"/>
      <c r="IH22" s="202"/>
      <c r="II22" s="202"/>
      <c r="IJ22" s="202"/>
      <c r="IK22" s="202"/>
      <c r="IL22" s="202"/>
      <c r="IM22" s="202"/>
      <c r="IN22" s="202"/>
      <c r="IO22" s="202"/>
      <c r="IP22" s="202"/>
      <c r="IQ22" s="202"/>
      <c r="IR22" s="202"/>
      <c r="IS22" s="202"/>
      <c r="IT22" s="202"/>
      <c r="IU22" s="202"/>
      <c r="IV22" s="202"/>
    </row>
    <row r="23" spans="1:256" s="203" customFormat="1">
      <c r="A23" s="213"/>
      <c r="B23" s="231" t="s">
        <v>187</v>
      </c>
      <c r="C23" s="209"/>
      <c r="D23" s="214"/>
      <c r="E23" s="214"/>
      <c r="F23" s="214"/>
      <c r="G23" s="214"/>
      <c r="H23" s="214"/>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2"/>
      <c r="BW23" s="202"/>
      <c r="BX23" s="202"/>
      <c r="BY23" s="202"/>
      <c r="BZ23" s="202"/>
      <c r="CA23" s="202"/>
      <c r="CB23" s="202"/>
      <c r="CC23" s="202"/>
      <c r="CD23" s="202"/>
      <c r="CE23" s="202"/>
      <c r="CF23" s="202"/>
      <c r="CG23" s="202"/>
      <c r="CH23" s="202"/>
      <c r="CI23" s="202"/>
      <c r="CJ23" s="202"/>
      <c r="CK23" s="202"/>
      <c r="CL23" s="202"/>
      <c r="CM23" s="202"/>
      <c r="CN23" s="202"/>
      <c r="CO23" s="202"/>
      <c r="CP23" s="202"/>
      <c r="CQ23" s="202"/>
      <c r="CR23" s="202"/>
      <c r="CS23" s="202"/>
      <c r="CT23" s="202"/>
      <c r="CU23" s="202"/>
      <c r="CV23" s="202"/>
      <c r="CW23" s="202"/>
      <c r="CX23" s="202"/>
      <c r="CY23" s="202"/>
      <c r="CZ23" s="202"/>
      <c r="DA23" s="202"/>
      <c r="DB23" s="202"/>
      <c r="DC23" s="202"/>
      <c r="DD23" s="202"/>
      <c r="DE23" s="202"/>
      <c r="DF23" s="202"/>
      <c r="DG23" s="202"/>
      <c r="DH23" s="202"/>
      <c r="DI23" s="202"/>
      <c r="DJ23" s="202"/>
      <c r="DK23" s="202"/>
      <c r="DL23" s="202"/>
      <c r="DM23" s="202"/>
      <c r="DN23" s="202"/>
      <c r="DO23" s="202"/>
      <c r="DP23" s="202"/>
      <c r="DQ23" s="202"/>
      <c r="DR23" s="202"/>
      <c r="DS23" s="202"/>
      <c r="DT23" s="202"/>
      <c r="DU23" s="202"/>
      <c r="DV23" s="202"/>
      <c r="DW23" s="202"/>
      <c r="DX23" s="202"/>
      <c r="DY23" s="202"/>
      <c r="DZ23" s="202"/>
      <c r="EA23" s="202"/>
      <c r="EB23" s="202"/>
      <c r="EC23" s="202"/>
      <c r="ED23" s="202"/>
      <c r="EE23" s="202"/>
      <c r="EF23" s="202"/>
      <c r="EG23" s="202"/>
      <c r="EH23" s="202"/>
      <c r="EI23" s="202"/>
      <c r="EJ23" s="202"/>
      <c r="EK23" s="202"/>
      <c r="EL23" s="202"/>
      <c r="EM23" s="202"/>
      <c r="EN23" s="202"/>
      <c r="EO23" s="202"/>
      <c r="EP23" s="202"/>
      <c r="EQ23" s="202"/>
      <c r="ER23" s="202"/>
      <c r="ES23" s="202"/>
      <c r="ET23" s="202"/>
      <c r="EU23" s="202"/>
      <c r="EV23" s="202"/>
      <c r="EW23" s="202"/>
      <c r="EX23" s="202"/>
      <c r="EY23" s="202"/>
      <c r="EZ23" s="202"/>
      <c r="FA23" s="202"/>
      <c r="FB23" s="202"/>
      <c r="FC23" s="202"/>
      <c r="FD23" s="202"/>
      <c r="FE23" s="202"/>
      <c r="FF23" s="202"/>
      <c r="FG23" s="202"/>
      <c r="FH23" s="202"/>
      <c r="FI23" s="202"/>
      <c r="FJ23" s="202"/>
      <c r="FK23" s="202"/>
      <c r="FL23" s="202"/>
      <c r="FM23" s="202"/>
      <c r="FN23" s="202"/>
      <c r="FO23" s="202"/>
      <c r="FP23" s="202"/>
      <c r="FQ23" s="202"/>
      <c r="FR23" s="202"/>
      <c r="FS23" s="202"/>
      <c r="FT23" s="202"/>
      <c r="FU23" s="202"/>
      <c r="FV23" s="202"/>
      <c r="FW23" s="202"/>
      <c r="FX23" s="202"/>
      <c r="FY23" s="202"/>
      <c r="FZ23" s="202"/>
      <c r="GA23" s="202"/>
      <c r="GB23" s="202"/>
      <c r="GC23" s="202"/>
      <c r="GD23" s="202"/>
      <c r="GE23" s="202"/>
      <c r="GF23" s="202"/>
      <c r="GG23" s="202"/>
      <c r="GH23" s="202"/>
      <c r="GI23" s="202"/>
      <c r="GJ23" s="202"/>
      <c r="GK23" s="202"/>
      <c r="GL23" s="202"/>
      <c r="GM23" s="202"/>
      <c r="GN23" s="202"/>
      <c r="GO23" s="202"/>
      <c r="GP23" s="202"/>
      <c r="GQ23" s="202"/>
      <c r="GR23" s="202"/>
      <c r="GS23" s="202"/>
      <c r="GT23" s="202"/>
      <c r="GU23" s="202"/>
      <c r="GV23" s="202"/>
      <c r="GW23" s="202"/>
      <c r="GX23" s="202"/>
      <c r="GY23" s="202"/>
      <c r="GZ23" s="202"/>
      <c r="HA23" s="202"/>
      <c r="HB23" s="202"/>
      <c r="HC23" s="202"/>
      <c r="HD23" s="202"/>
      <c r="HE23" s="202"/>
      <c r="HF23" s="202"/>
      <c r="HG23" s="202"/>
      <c r="HH23" s="202"/>
      <c r="HI23" s="202"/>
      <c r="HJ23" s="202"/>
      <c r="HK23" s="202"/>
      <c r="HL23" s="202"/>
      <c r="HM23" s="202"/>
      <c r="HN23" s="202"/>
      <c r="HO23" s="202"/>
      <c r="HP23" s="202"/>
      <c r="HQ23" s="202"/>
      <c r="HR23" s="202"/>
      <c r="HS23" s="202"/>
      <c r="HT23" s="202"/>
      <c r="HU23" s="202"/>
      <c r="HV23" s="202"/>
      <c r="HW23" s="202"/>
      <c r="HX23" s="202"/>
      <c r="HY23" s="202"/>
      <c r="HZ23" s="202"/>
      <c r="IA23" s="202"/>
      <c r="IB23" s="202"/>
      <c r="IC23" s="202"/>
      <c r="ID23" s="202"/>
      <c r="IE23" s="202"/>
      <c r="IF23" s="202"/>
      <c r="IG23" s="202"/>
      <c r="IH23" s="202"/>
      <c r="II23" s="202"/>
      <c r="IJ23" s="202"/>
      <c r="IK23" s="202"/>
      <c r="IL23" s="202"/>
      <c r="IM23" s="202"/>
      <c r="IN23" s="202"/>
      <c r="IO23" s="202"/>
      <c r="IP23" s="202"/>
      <c r="IQ23" s="202"/>
      <c r="IR23" s="202"/>
      <c r="IS23" s="202"/>
      <c r="IT23" s="202"/>
      <c r="IU23" s="202"/>
      <c r="IV23" s="202"/>
    </row>
    <row r="24" spans="1:256" s="203" customFormat="1">
      <c r="A24" s="232"/>
      <c r="B24" s="233"/>
      <c r="C24" s="234"/>
      <c r="D24" s="235"/>
      <c r="E24" s="235"/>
      <c r="F24" s="235"/>
      <c r="G24" s="235"/>
      <c r="H24" s="235"/>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2"/>
      <c r="AL24" s="202"/>
      <c r="AM24" s="202"/>
      <c r="AN24" s="202"/>
      <c r="AO24" s="202"/>
      <c r="AP24" s="202"/>
      <c r="AQ24" s="202"/>
      <c r="AR24" s="202"/>
      <c r="AS24" s="202"/>
      <c r="AT24" s="202"/>
      <c r="AU24" s="202"/>
      <c r="AV24" s="202"/>
      <c r="AW24" s="202"/>
      <c r="AX24" s="202"/>
      <c r="AY24" s="202"/>
      <c r="AZ24" s="202"/>
      <c r="BA24" s="202"/>
      <c r="BB24" s="202"/>
      <c r="BC24" s="202"/>
      <c r="BD24" s="202"/>
      <c r="BE24" s="202"/>
      <c r="BF24" s="202"/>
      <c r="BG24" s="202"/>
      <c r="BH24" s="202"/>
      <c r="BI24" s="202"/>
      <c r="BJ24" s="202"/>
      <c r="BK24" s="202"/>
      <c r="BL24" s="202"/>
      <c r="BM24" s="202"/>
      <c r="BN24" s="202"/>
      <c r="BO24" s="202"/>
      <c r="BP24" s="202"/>
      <c r="BQ24" s="202"/>
      <c r="BR24" s="202"/>
      <c r="BS24" s="202"/>
      <c r="BT24" s="202"/>
      <c r="BU24" s="202"/>
      <c r="BV24" s="202"/>
      <c r="BW24" s="202"/>
      <c r="BX24" s="202"/>
      <c r="BY24" s="202"/>
      <c r="BZ24" s="202"/>
      <c r="CA24" s="202"/>
      <c r="CB24" s="202"/>
      <c r="CC24" s="202"/>
      <c r="CD24" s="202"/>
      <c r="CE24" s="202"/>
      <c r="CF24" s="202"/>
      <c r="CG24" s="202"/>
      <c r="CH24" s="202"/>
      <c r="CI24" s="202"/>
      <c r="CJ24" s="202"/>
      <c r="CK24" s="202"/>
      <c r="CL24" s="202"/>
      <c r="CM24" s="202"/>
      <c r="CN24" s="202"/>
      <c r="CO24" s="202"/>
      <c r="CP24" s="202"/>
      <c r="CQ24" s="202"/>
      <c r="CR24" s="202"/>
      <c r="CS24" s="202"/>
      <c r="CT24" s="202"/>
      <c r="CU24" s="202"/>
      <c r="CV24" s="202"/>
      <c r="CW24" s="202"/>
      <c r="CX24" s="202"/>
      <c r="CY24" s="202"/>
      <c r="CZ24" s="202"/>
      <c r="DA24" s="202"/>
      <c r="DB24" s="202"/>
      <c r="DC24" s="202"/>
      <c r="DD24" s="202"/>
      <c r="DE24" s="202"/>
      <c r="DF24" s="202"/>
      <c r="DG24" s="202"/>
      <c r="DH24" s="202"/>
      <c r="DI24" s="202"/>
      <c r="DJ24" s="202"/>
      <c r="DK24" s="202"/>
      <c r="DL24" s="202"/>
      <c r="DM24" s="202"/>
      <c r="DN24" s="202"/>
      <c r="DO24" s="202"/>
      <c r="DP24" s="202"/>
      <c r="DQ24" s="202"/>
      <c r="DR24" s="202"/>
      <c r="DS24" s="202"/>
      <c r="DT24" s="202"/>
      <c r="DU24" s="202"/>
      <c r="DV24" s="202"/>
      <c r="DW24" s="202"/>
      <c r="DX24" s="202"/>
      <c r="DY24" s="202"/>
      <c r="DZ24" s="202"/>
      <c r="EA24" s="202"/>
      <c r="EB24" s="202"/>
      <c r="EC24" s="202"/>
      <c r="ED24" s="202"/>
      <c r="EE24" s="202"/>
      <c r="EF24" s="202"/>
      <c r="EG24" s="202"/>
      <c r="EH24" s="202"/>
      <c r="EI24" s="202"/>
      <c r="EJ24" s="202"/>
      <c r="EK24" s="202"/>
      <c r="EL24" s="202"/>
      <c r="EM24" s="202"/>
      <c r="EN24" s="202"/>
      <c r="EO24" s="202"/>
      <c r="EP24" s="202"/>
      <c r="EQ24" s="202"/>
      <c r="ER24" s="202"/>
      <c r="ES24" s="202"/>
      <c r="ET24" s="202"/>
      <c r="EU24" s="202"/>
      <c r="EV24" s="202"/>
      <c r="EW24" s="202"/>
      <c r="EX24" s="202"/>
      <c r="EY24" s="202"/>
      <c r="EZ24" s="202"/>
      <c r="FA24" s="202"/>
      <c r="FB24" s="202"/>
      <c r="FC24" s="202"/>
      <c r="FD24" s="202"/>
      <c r="FE24" s="202"/>
      <c r="FF24" s="202"/>
      <c r="FG24" s="202"/>
      <c r="FH24" s="202"/>
      <c r="FI24" s="202"/>
      <c r="FJ24" s="202"/>
      <c r="FK24" s="202"/>
      <c r="FL24" s="202"/>
      <c r="FM24" s="202"/>
      <c r="FN24" s="202"/>
      <c r="FO24" s="202"/>
      <c r="FP24" s="202"/>
      <c r="FQ24" s="202"/>
      <c r="FR24" s="202"/>
      <c r="FS24" s="202"/>
      <c r="FT24" s="202"/>
      <c r="FU24" s="202"/>
      <c r="FV24" s="202"/>
      <c r="FW24" s="202"/>
      <c r="FX24" s="202"/>
      <c r="FY24" s="202"/>
      <c r="FZ24" s="202"/>
      <c r="GA24" s="202"/>
      <c r="GB24" s="202"/>
      <c r="GC24" s="202"/>
      <c r="GD24" s="202"/>
      <c r="GE24" s="202"/>
      <c r="GF24" s="202"/>
      <c r="GG24" s="202"/>
      <c r="GH24" s="202"/>
      <c r="GI24" s="202"/>
      <c r="GJ24" s="202"/>
      <c r="GK24" s="202"/>
      <c r="GL24" s="202"/>
      <c r="GM24" s="202"/>
      <c r="GN24" s="202"/>
      <c r="GO24" s="202"/>
      <c r="GP24" s="202"/>
      <c r="GQ24" s="202"/>
      <c r="GR24" s="202"/>
      <c r="GS24" s="202"/>
      <c r="GT24" s="202"/>
      <c r="GU24" s="202"/>
      <c r="GV24" s="202"/>
      <c r="GW24" s="202"/>
      <c r="GX24" s="202"/>
      <c r="GY24" s="202"/>
      <c r="GZ24" s="202"/>
      <c r="HA24" s="202"/>
      <c r="HB24" s="202"/>
      <c r="HC24" s="202"/>
      <c r="HD24" s="202"/>
      <c r="HE24" s="202"/>
      <c r="HF24" s="202"/>
      <c r="HG24" s="202"/>
      <c r="HH24" s="202"/>
      <c r="HI24" s="202"/>
      <c r="HJ24" s="202"/>
      <c r="HK24" s="202"/>
      <c r="HL24" s="202"/>
      <c r="HM24" s="202"/>
      <c r="HN24" s="202"/>
      <c r="HO24" s="202"/>
      <c r="HP24" s="202"/>
      <c r="HQ24" s="202"/>
      <c r="HR24" s="202"/>
      <c r="HS24" s="202"/>
      <c r="HT24" s="202"/>
      <c r="HU24" s="202"/>
      <c r="HV24" s="202"/>
      <c r="HW24" s="202"/>
      <c r="HX24" s="202"/>
      <c r="HY24" s="202"/>
      <c r="HZ24" s="202"/>
      <c r="IA24" s="202"/>
      <c r="IB24" s="202"/>
      <c r="IC24" s="202"/>
      <c r="ID24" s="202"/>
      <c r="IE24" s="202"/>
      <c r="IF24" s="202"/>
      <c r="IG24" s="202"/>
      <c r="IH24" s="202"/>
      <c r="II24" s="202"/>
      <c r="IJ24" s="202"/>
      <c r="IK24" s="202"/>
      <c r="IL24" s="202"/>
      <c r="IM24" s="202"/>
      <c r="IN24" s="202"/>
      <c r="IO24" s="202"/>
      <c r="IP24" s="202"/>
      <c r="IQ24" s="202"/>
      <c r="IR24" s="202"/>
      <c r="IS24" s="202"/>
      <c r="IT24" s="202"/>
      <c r="IU24" s="202"/>
      <c r="IV24" s="202"/>
    </row>
    <row r="25" spans="1:256" s="203" customFormat="1">
      <c r="A25" s="199"/>
      <c r="B25" s="236"/>
      <c r="C25" s="199"/>
      <c r="D25" s="236"/>
      <c r="E25" s="200"/>
      <c r="F25" s="200"/>
      <c r="G25" s="236"/>
      <c r="H25" s="199"/>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2"/>
      <c r="AL25" s="202"/>
      <c r="AM25" s="202"/>
      <c r="AN25" s="202"/>
      <c r="AO25" s="202"/>
      <c r="AP25" s="202"/>
      <c r="AQ25" s="202"/>
      <c r="AR25" s="202"/>
      <c r="AS25" s="202"/>
      <c r="AT25" s="202"/>
      <c r="AU25" s="202"/>
      <c r="AV25" s="202"/>
      <c r="AW25" s="202"/>
      <c r="AX25" s="202"/>
      <c r="AY25" s="202"/>
      <c r="AZ25" s="202"/>
      <c r="BA25" s="202"/>
      <c r="BB25" s="202"/>
      <c r="BC25" s="202"/>
      <c r="BD25" s="202"/>
      <c r="BE25" s="202"/>
      <c r="BF25" s="202"/>
      <c r="BG25" s="202"/>
      <c r="BH25" s="202"/>
      <c r="BI25" s="202"/>
      <c r="BJ25" s="202"/>
      <c r="BK25" s="202"/>
      <c r="BL25" s="202"/>
      <c r="BM25" s="202"/>
      <c r="BN25" s="202"/>
      <c r="BO25" s="202"/>
      <c r="BP25" s="202"/>
      <c r="BQ25" s="202"/>
      <c r="BR25" s="202"/>
      <c r="BS25" s="202"/>
      <c r="BT25" s="202"/>
      <c r="BU25" s="202"/>
      <c r="BV25" s="202"/>
      <c r="BW25" s="202"/>
      <c r="BX25" s="202"/>
      <c r="BY25" s="202"/>
      <c r="BZ25" s="202"/>
      <c r="CA25" s="202"/>
      <c r="CB25" s="202"/>
      <c r="CC25" s="202"/>
      <c r="CD25" s="202"/>
      <c r="CE25" s="202"/>
      <c r="CF25" s="202"/>
      <c r="CG25" s="202"/>
      <c r="CH25" s="202"/>
      <c r="CI25" s="202"/>
      <c r="CJ25" s="202"/>
      <c r="CK25" s="202"/>
      <c r="CL25" s="202"/>
      <c r="CM25" s="202"/>
      <c r="CN25" s="202"/>
      <c r="CO25" s="202"/>
      <c r="CP25" s="202"/>
      <c r="CQ25" s="202"/>
      <c r="CR25" s="202"/>
      <c r="CS25" s="202"/>
      <c r="CT25" s="202"/>
      <c r="CU25" s="202"/>
      <c r="CV25" s="202"/>
      <c r="CW25" s="202"/>
      <c r="CX25" s="202"/>
      <c r="CY25" s="202"/>
      <c r="CZ25" s="202"/>
      <c r="DA25" s="202"/>
      <c r="DB25" s="202"/>
      <c r="DC25" s="202"/>
      <c r="DD25" s="202"/>
      <c r="DE25" s="202"/>
      <c r="DF25" s="202"/>
      <c r="DG25" s="202"/>
      <c r="DH25" s="202"/>
      <c r="DI25" s="202"/>
      <c r="DJ25" s="202"/>
      <c r="DK25" s="202"/>
      <c r="DL25" s="202"/>
      <c r="DM25" s="202"/>
      <c r="DN25" s="202"/>
      <c r="DO25" s="202"/>
      <c r="DP25" s="202"/>
      <c r="DQ25" s="202"/>
      <c r="DR25" s="202"/>
      <c r="DS25" s="202"/>
      <c r="DT25" s="202"/>
      <c r="DU25" s="202"/>
      <c r="DV25" s="202"/>
      <c r="DW25" s="202"/>
      <c r="DX25" s="202"/>
      <c r="DY25" s="202"/>
      <c r="DZ25" s="202"/>
      <c r="EA25" s="202"/>
      <c r="EB25" s="202"/>
      <c r="EC25" s="202"/>
      <c r="ED25" s="202"/>
      <c r="EE25" s="202"/>
      <c r="EF25" s="202"/>
      <c r="EG25" s="202"/>
      <c r="EH25" s="202"/>
      <c r="EI25" s="202"/>
      <c r="EJ25" s="202"/>
      <c r="EK25" s="202"/>
      <c r="EL25" s="202"/>
      <c r="EM25" s="202"/>
      <c r="EN25" s="202"/>
      <c r="EO25" s="202"/>
      <c r="EP25" s="202"/>
      <c r="EQ25" s="202"/>
      <c r="ER25" s="202"/>
      <c r="ES25" s="202"/>
      <c r="ET25" s="202"/>
      <c r="EU25" s="202"/>
      <c r="EV25" s="202"/>
      <c r="EW25" s="202"/>
      <c r="EX25" s="202"/>
      <c r="EY25" s="202"/>
      <c r="EZ25" s="202"/>
      <c r="FA25" s="202"/>
      <c r="FB25" s="202"/>
      <c r="FC25" s="202"/>
      <c r="FD25" s="202"/>
      <c r="FE25" s="202"/>
      <c r="FF25" s="202"/>
      <c r="FG25" s="202"/>
      <c r="FH25" s="202"/>
      <c r="FI25" s="202"/>
      <c r="FJ25" s="202"/>
      <c r="FK25" s="202"/>
      <c r="FL25" s="202"/>
      <c r="FM25" s="202"/>
      <c r="FN25" s="202"/>
      <c r="FO25" s="202"/>
      <c r="FP25" s="202"/>
      <c r="FQ25" s="202"/>
      <c r="FR25" s="202"/>
      <c r="FS25" s="202"/>
      <c r="FT25" s="202"/>
      <c r="FU25" s="202"/>
      <c r="FV25" s="202"/>
      <c r="FW25" s="202"/>
      <c r="FX25" s="202"/>
      <c r="FY25" s="202"/>
      <c r="FZ25" s="202"/>
      <c r="GA25" s="202"/>
      <c r="GB25" s="202"/>
      <c r="GC25" s="202"/>
      <c r="GD25" s="202"/>
      <c r="GE25" s="202"/>
      <c r="GF25" s="202"/>
      <c r="GG25" s="202"/>
      <c r="GH25" s="202"/>
      <c r="GI25" s="202"/>
      <c r="GJ25" s="202"/>
      <c r="GK25" s="202"/>
      <c r="GL25" s="202"/>
      <c r="GM25" s="202"/>
      <c r="GN25" s="202"/>
      <c r="GO25" s="202"/>
      <c r="GP25" s="202"/>
      <c r="GQ25" s="202"/>
      <c r="GR25" s="202"/>
      <c r="GS25" s="202"/>
      <c r="GT25" s="202"/>
      <c r="GU25" s="202"/>
      <c r="GV25" s="202"/>
      <c r="GW25" s="202"/>
      <c r="GX25" s="202"/>
      <c r="GY25" s="202"/>
      <c r="GZ25" s="202"/>
      <c r="HA25" s="202"/>
      <c r="HB25" s="202"/>
      <c r="HC25" s="202"/>
      <c r="HD25" s="202"/>
      <c r="HE25" s="202"/>
      <c r="HF25" s="202"/>
      <c r="HG25" s="202"/>
      <c r="HH25" s="202"/>
      <c r="HI25" s="202"/>
      <c r="HJ25" s="202"/>
      <c r="HK25" s="202"/>
      <c r="HL25" s="202"/>
      <c r="HM25" s="202"/>
      <c r="HN25" s="202"/>
      <c r="HO25" s="202"/>
      <c r="HP25" s="202"/>
      <c r="HQ25" s="202"/>
      <c r="HR25" s="202"/>
      <c r="HS25" s="202"/>
      <c r="HT25" s="202"/>
      <c r="HU25" s="202"/>
      <c r="HV25" s="202"/>
      <c r="HW25" s="202"/>
      <c r="HX25" s="202"/>
      <c r="HY25" s="202"/>
      <c r="HZ25" s="202"/>
      <c r="IA25" s="202"/>
      <c r="IB25" s="202"/>
      <c r="IC25" s="202"/>
      <c r="ID25" s="202"/>
      <c r="IE25" s="202"/>
      <c r="IF25" s="202"/>
      <c r="IG25" s="202"/>
      <c r="IH25" s="202"/>
      <c r="II25" s="202"/>
      <c r="IJ25" s="202"/>
      <c r="IK25" s="202"/>
      <c r="IL25" s="202"/>
      <c r="IM25" s="202"/>
      <c r="IN25" s="202"/>
      <c r="IO25" s="202"/>
      <c r="IP25" s="202"/>
      <c r="IQ25" s="202"/>
      <c r="IR25" s="202"/>
      <c r="IS25" s="202"/>
      <c r="IT25" s="202"/>
      <c r="IU25" s="202"/>
      <c r="IV25" s="202"/>
    </row>
    <row r="26" spans="1:256" s="203" customFormat="1">
      <c r="A26" s="199"/>
      <c r="B26" s="200" t="s">
        <v>89</v>
      </c>
      <c r="C26" s="199"/>
      <c r="D26" s="200" t="s">
        <v>90</v>
      </c>
      <c r="E26" s="199"/>
      <c r="F26" s="237"/>
      <c r="G26" s="200" t="s">
        <v>91</v>
      </c>
      <c r="H26" s="199"/>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2"/>
      <c r="AL26" s="202"/>
      <c r="AM26" s="202"/>
      <c r="AN26" s="202"/>
      <c r="AO26" s="202"/>
      <c r="AP26" s="202"/>
      <c r="AQ26" s="202"/>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202"/>
      <c r="BS26" s="202"/>
      <c r="BT26" s="202"/>
      <c r="BU26" s="202"/>
      <c r="BV26" s="202"/>
      <c r="BW26" s="202"/>
      <c r="BX26" s="202"/>
      <c r="BY26" s="202"/>
      <c r="BZ26" s="202"/>
      <c r="CA26" s="202"/>
      <c r="CB26" s="202"/>
      <c r="CC26" s="202"/>
      <c r="CD26" s="202"/>
      <c r="CE26" s="202"/>
      <c r="CF26" s="202"/>
      <c r="CG26" s="202"/>
      <c r="CH26" s="202"/>
      <c r="CI26" s="202"/>
      <c r="CJ26" s="202"/>
      <c r="CK26" s="202"/>
      <c r="CL26" s="202"/>
      <c r="CM26" s="202"/>
      <c r="CN26" s="202"/>
      <c r="CO26" s="202"/>
      <c r="CP26" s="202"/>
      <c r="CQ26" s="202"/>
      <c r="CR26" s="202"/>
      <c r="CS26" s="202"/>
      <c r="CT26" s="202"/>
      <c r="CU26" s="202"/>
      <c r="CV26" s="202"/>
      <c r="CW26" s="202"/>
      <c r="CX26" s="202"/>
      <c r="CY26" s="202"/>
      <c r="CZ26" s="202"/>
      <c r="DA26" s="202"/>
      <c r="DB26" s="202"/>
      <c r="DC26" s="202"/>
      <c r="DD26" s="202"/>
      <c r="DE26" s="202"/>
      <c r="DF26" s="202"/>
      <c r="DG26" s="202"/>
      <c r="DH26" s="202"/>
      <c r="DI26" s="202"/>
      <c r="DJ26" s="202"/>
      <c r="DK26" s="202"/>
      <c r="DL26" s="202"/>
      <c r="DM26" s="202"/>
      <c r="DN26" s="202"/>
      <c r="DO26" s="202"/>
      <c r="DP26" s="202"/>
      <c r="DQ26" s="202"/>
      <c r="DR26" s="202"/>
      <c r="DS26" s="202"/>
      <c r="DT26" s="202"/>
      <c r="DU26" s="202"/>
      <c r="DV26" s="202"/>
      <c r="DW26" s="202"/>
      <c r="DX26" s="202"/>
      <c r="DY26" s="202"/>
      <c r="DZ26" s="202"/>
      <c r="EA26" s="202"/>
      <c r="EB26" s="202"/>
      <c r="EC26" s="202"/>
      <c r="ED26" s="202"/>
      <c r="EE26" s="202"/>
      <c r="EF26" s="202"/>
      <c r="EG26" s="202"/>
      <c r="EH26" s="202"/>
      <c r="EI26" s="202"/>
      <c r="EJ26" s="202"/>
      <c r="EK26" s="202"/>
      <c r="EL26" s="202"/>
      <c r="EM26" s="202"/>
      <c r="EN26" s="202"/>
      <c r="EO26" s="202"/>
      <c r="EP26" s="202"/>
      <c r="EQ26" s="202"/>
      <c r="ER26" s="202"/>
      <c r="ES26" s="202"/>
      <c r="ET26" s="202"/>
      <c r="EU26" s="202"/>
      <c r="EV26" s="202"/>
      <c r="EW26" s="202"/>
      <c r="EX26" s="202"/>
      <c r="EY26" s="202"/>
      <c r="EZ26" s="202"/>
      <c r="FA26" s="202"/>
      <c r="FB26" s="202"/>
      <c r="FC26" s="202"/>
      <c r="FD26" s="202"/>
      <c r="FE26" s="202"/>
      <c r="FF26" s="202"/>
      <c r="FG26" s="202"/>
      <c r="FH26" s="202"/>
      <c r="FI26" s="202"/>
      <c r="FJ26" s="202"/>
      <c r="FK26" s="202"/>
      <c r="FL26" s="202"/>
      <c r="FM26" s="202"/>
      <c r="FN26" s="202"/>
      <c r="FO26" s="202"/>
      <c r="FP26" s="202"/>
      <c r="FQ26" s="202"/>
      <c r="FR26" s="202"/>
      <c r="FS26" s="202"/>
      <c r="FT26" s="202"/>
      <c r="FU26" s="202"/>
      <c r="FV26" s="202"/>
      <c r="FW26" s="202"/>
      <c r="FX26" s="202"/>
      <c r="FY26" s="202"/>
      <c r="FZ26" s="202"/>
      <c r="GA26" s="202"/>
      <c r="GB26" s="202"/>
      <c r="GC26" s="202"/>
      <c r="GD26" s="202"/>
      <c r="GE26" s="202"/>
      <c r="GF26" s="202"/>
      <c r="GG26" s="202"/>
      <c r="GH26" s="202"/>
      <c r="GI26" s="202"/>
      <c r="GJ26" s="202"/>
      <c r="GK26" s="202"/>
      <c r="GL26" s="202"/>
      <c r="GM26" s="202"/>
      <c r="GN26" s="202"/>
      <c r="GO26" s="202"/>
      <c r="GP26" s="202"/>
      <c r="GQ26" s="202"/>
      <c r="GR26" s="202"/>
      <c r="GS26" s="202"/>
      <c r="GT26" s="202"/>
      <c r="GU26" s="202"/>
      <c r="GV26" s="202"/>
      <c r="GW26" s="202"/>
      <c r="GX26" s="202"/>
      <c r="GY26" s="202"/>
      <c r="GZ26" s="202"/>
      <c r="HA26" s="202"/>
      <c r="HB26" s="202"/>
      <c r="HC26" s="202"/>
      <c r="HD26" s="202"/>
      <c r="HE26" s="202"/>
      <c r="HF26" s="202"/>
      <c r="HG26" s="202"/>
      <c r="HH26" s="202"/>
      <c r="HI26" s="202"/>
      <c r="HJ26" s="202"/>
      <c r="HK26" s="202"/>
      <c r="HL26" s="202"/>
      <c r="HM26" s="202"/>
      <c r="HN26" s="202"/>
      <c r="HO26" s="202"/>
      <c r="HP26" s="202"/>
      <c r="HQ26" s="202"/>
      <c r="HR26" s="202"/>
      <c r="HS26" s="202"/>
      <c r="HT26" s="202"/>
      <c r="HU26" s="202"/>
      <c r="HV26" s="202"/>
      <c r="HW26" s="202"/>
      <c r="HX26" s="202"/>
      <c r="HY26" s="202"/>
      <c r="HZ26" s="202"/>
      <c r="IA26" s="202"/>
      <c r="IB26" s="202"/>
      <c r="IC26" s="202"/>
      <c r="ID26" s="202"/>
      <c r="IE26" s="202"/>
      <c r="IF26" s="202"/>
      <c r="IG26" s="202"/>
      <c r="IH26" s="202"/>
      <c r="II26" s="202"/>
      <c r="IJ26" s="202"/>
      <c r="IK26" s="202"/>
      <c r="IL26" s="202"/>
      <c r="IM26" s="202"/>
      <c r="IN26" s="202"/>
      <c r="IO26" s="202"/>
      <c r="IP26" s="202"/>
      <c r="IQ26" s="202"/>
      <c r="IR26" s="202"/>
      <c r="IS26" s="202"/>
      <c r="IT26" s="202"/>
      <c r="IU26" s="202"/>
      <c r="IV26" s="202"/>
    </row>
    <row r="27" spans="1:256" s="203" customFormat="1">
      <c r="A27" s="199"/>
      <c r="B27" s="238" t="s">
        <v>92</v>
      </c>
      <c r="C27" s="199"/>
      <c r="D27" s="238" t="s">
        <v>93</v>
      </c>
      <c r="E27" s="236"/>
      <c r="F27" s="239"/>
      <c r="G27" s="238" t="s">
        <v>94</v>
      </c>
      <c r="H27" s="199"/>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c r="BM27" s="202"/>
      <c r="BN27" s="202"/>
      <c r="BO27" s="202"/>
      <c r="BP27" s="202"/>
      <c r="BQ27" s="202"/>
      <c r="BR27" s="202"/>
      <c r="BS27" s="202"/>
      <c r="BT27" s="202"/>
      <c r="BU27" s="202"/>
      <c r="BV27" s="202"/>
      <c r="BW27" s="202"/>
      <c r="BX27" s="202"/>
      <c r="BY27" s="202"/>
      <c r="BZ27" s="202"/>
      <c r="CA27" s="202"/>
      <c r="CB27" s="202"/>
      <c r="CC27" s="202"/>
      <c r="CD27" s="202"/>
      <c r="CE27" s="202"/>
      <c r="CF27" s="202"/>
      <c r="CG27" s="202"/>
      <c r="CH27" s="202"/>
      <c r="CI27" s="202"/>
      <c r="CJ27" s="202"/>
      <c r="CK27" s="202"/>
      <c r="CL27" s="202"/>
      <c r="CM27" s="202"/>
      <c r="CN27" s="202"/>
      <c r="CO27" s="202"/>
      <c r="CP27" s="202"/>
      <c r="CQ27" s="202"/>
      <c r="CR27" s="202"/>
      <c r="CS27" s="202"/>
      <c r="CT27" s="202"/>
      <c r="CU27" s="202"/>
      <c r="CV27" s="202"/>
      <c r="CW27" s="202"/>
      <c r="CX27" s="202"/>
      <c r="CY27" s="202"/>
      <c r="CZ27" s="202"/>
      <c r="DA27" s="202"/>
      <c r="DB27" s="202"/>
      <c r="DC27" s="202"/>
      <c r="DD27" s="202"/>
      <c r="DE27" s="202"/>
      <c r="DF27" s="202"/>
      <c r="DG27" s="202"/>
      <c r="DH27" s="202"/>
      <c r="DI27" s="202"/>
      <c r="DJ27" s="202"/>
      <c r="DK27" s="202"/>
      <c r="DL27" s="202"/>
      <c r="DM27" s="202"/>
      <c r="DN27" s="202"/>
      <c r="DO27" s="202"/>
      <c r="DP27" s="202"/>
      <c r="DQ27" s="202"/>
      <c r="DR27" s="202"/>
      <c r="DS27" s="202"/>
      <c r="DT27" s="202"/>
      <c r="DU27" s="202"/>
      <c r="DV27" s="202"/>
      <c r="DW27" s="202"/>
      <c r="DX27" s="202"/>
      <c r="DY27" s="202"/>
      <c r="DZ27" s="202"/>
      <c r="EA27" s="202"/>
      <c r="EB27" s="202"/>
      <c r="EC27" s="202"/>
      <c r="ED27" s="202"/>
      <c r="EE27" s="202"/>
      <c r="EF27" s="202"/>
      <c r="EG27" s="202"/>
      <c r="EH27" s="202"/>
      <c r="EI27" s="202"/>
      <c r="EJ27" s="202"/>
      <c r="EK27" s="202"/>
      <c r="EL27" s="202"/>
      <c r="EM27" s="202"/>
      <c r="EN27" s="202"/>
      <c r="EO27" s="202"/>
      <c r="EP27" s="202"/>
      <c r="EQ27" s="202"/>
      <c r="ER27" s="202"/>
      <c r="ES27" s="202"/>
      <c r="ET27" s="202"/>
      <c r="EU27" s="202"/>
      <c r="EV27" s="202"/>
      <c r="EW27" s="202"/>
      <c r="EX27" s="202"/>
      <c r="EY27" s="202"/>
      <c r="EZ27" s="202"/>
      <c r="FA27" s="202"/>
      <c r="FB27" s="202"/>
      <c r="FC27" s="202"/>
      <c r="FD27" s="202"/>
      <c r="FE27" s="202"/>
      <c r="FF27" s="202"/>
      <c r="FG27" s="202"/>
      <c r="FH27" s="202"/>
      <c r="FI27" s="202"/>
      <c r="FJ27" s="202"/>
      <c r="FK27" s="202"/>
      <c r="FL27" s="202"/>
      <c r="FM27" s="202"/>
      <c r="FN27" s="202"/>
      <c r="FO27" s="202"/>
      <c r="FP27" s="202"/>
      <c r="FQ27" s="202"/>
      <c r="FR27" s="202"/>
      <c r="FS27" s="202"/>
      <c r="FT27" s="202"/>
      <c r="FU27" s="202"/>
      <c r="FV27" s="202"/>
      <c r="FW27" s="202"/>
      <c r="FX27" s="202"/>
      <c r="FY27" s="202"/>
      <c r="FZ27" s="202"/>
      <c r="GA27" s="202"/>
      <c r="GB27" s="202"/>
      <c r="GC27" s="202"/>
      <c r="GD27" s="202"/>
      <c r="GE27" s="202"/>
      <c r="GF27" s="202"/>
      <c r="GG27" s="202"/>
      <c r="GH27" s="202"/>
      <c r="GI27" s="202"/>
      <c r="GJ27" s="202"/>
      <c r="GK27" s="202"/>
      <c r="GL27" s="202"/>
      <c r="GM27" s="202"/>
      <c r="GN27" s="202"/>
      <c r="GO27" s="202"/>
      <c r="GP27" s="202"/>
      <c r="GQ27" s="202"/>
      <c r="GR27" s="202"/>
      <c r="GS27" s="202"/>
      <c r="GT27" s="202"/>
      <c r="GU27" s="202"/>
      <c r="GV27" s="202"/>
      <c r="GW27" s="202"/>
      <c r="GX27" s="202"/>
      <c r="GY27" s="202"/>
      <c r="GZ27" s="202"/>
      <c r="HA27" s="202"/>
      <c r="HB27" s="202"/>
      <c r="HC27" s="202"/>
      <c r="HD27" s="202"/>
      <c r="HE27" s="202"/>
      <c r="HF27" s="202"/>
      <c r="HG27" s="202"/>
      <c r="HH27" s="202"/>
      <c r="HI27" s="202"/>
      <c r="HJ27" s="202"/>
      <c r="HK27" s="202"/>
      <c r="HL27" s="202"/>
      <c r="HM27" s="202"/>
      <c r="HN27" s="202"/>
      <c r="HO27" s="202"/>
      <c r="HP27" s="202"/>
      <c r="HQ27" s="202"/>
      <c r="HR27" s="202"/>
      <c r="HS27" s="202"/>
      <c r="HT27" s="202"/>
      <c r="HU27" s="202"/>
      <c r="HV27" s="202"/>
      <c r="HW27" s="202"/>
      <c r="HX27" s="202"/>
      <c r="HY27" s="202"/>
      <c r="HZ27" s="202"/>
      <c r="IA27" s="202"/>
      <c r="IB27" s="202"/>
      <c r="IC27" s="202"/>
      <c r="ID27" s="202"/>
      <c r="IE27" s="202"/>
      <c r="IF27" s="202"/>
      <c r="IG27" s="202"/>
      <c r="IH27" s="202"/>
      <c r="II27" s="202"/>
      <c r="IJ27" s="202"/>
      <c r="IK27" s="202"/>
      <c r="IL27" s="202"/>
      <c r="IM27" s="202"/>
      <c r="IN27" s="202"/>
      <c r="IO27" s="202"/>
      <c r="IP27" s="202"/>
      <c r="IQ27" s="202"/>
      <c r="IR27" s="202"/>
      <c r="IS27" s="202"/>
      <c r="IT27" s="202"/>
      <c r="IU27" s="202"/>
      <c r="IV27" s="202"/>
    </row>
    <row r="28" spans="1:256" s="203" customFormat="1">
      <c r="A28" s="199"/>
      <c r="B28" s="236" t="s">
        <v>95</v>
      </c>
      <c r="C28" s="199"/>
      <c r="D28" s="236" t="s">
        <v>95</v>
      </c>
      <c r="E28" s="200"/>
      <c r="F28" s="200"/>
      <c r="G28" s="236" t="s">
        <v>95</v>
      </c>
      <c r="H28" s="199"/>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2"/>
      <c r="AL28" s="202"/>
      <c r="AM28" s="202"/>
      <c r="AN28" s="202"/>
      <c r="AO28" s="202"/>
      <c r="AP28" s="202"/>
      <c r="AQ28" s="202"/>
      <c r="AR28" s="202"/>
      <c r="AS28" s="202"/>
      <c r="AT28" s="202"/>
      <c r="AU28" s="202"/>
      <c r="AV28" s="202"/>
      <c r="AW28" s="202"/>
      <c r="AX28" s="202"/>
      <c r="AY28" s="202"/>
      <c r="AZ28" s="202"/>
      <c r="BA28" s="202"/>
      <c r="BB28" s="202"/>
      <c r="BC28" s="202"/>
      <c r="BD28" s="202"/>
      <c r="BE28" s="202"/>
      <c r="BF28" s="202"/>
      <c r="BG28" s="202"/>
      <c r="BH28" s="202"/>
      <c r="BI28" s="202"/>
      <c r="BJ28" s="202"/>
      <c r="BK28" s="202"/>
      <c r="BL28" s="202"/>
      <c r="BM28" s="202"/>
      <c r="BN28" s="202"/>
      <c r="BO28" s="202"/>
      <c r="BP28" s="202"/>
      <c r="BQ28" s="202"/>
      <c r="BR28" s="202"/>
      <c r="BS28" s="202"/>
      <c r="BT28" s="202"/>
      <c r="BU28" s="202"/>
      <c r="BV28" s="202"/>
      <c r="BW28" s="202"/>
      <c r="BX28" s="202"/>
      <c r="BY28" s="202"/>
      <c r="BZ28" s="202"/>
      <c r="CA28" s="202"/>
      <c r="CB28" s="202"/>
      <c r="CC28" s="202"/>
      <c r="CD28" s="202"/>
      <c r="CE28" s="202"/>
      <c r="CF28" s="202"/>
      <c r="CG28" s="202"/>
      <c r="CH28" s="202"/>
      <c r="CI28" s="202"/>
      <c r="CJ28" s="202"/>
      <c r="CK28" s="202"/>
      <c r="CL28" s="202"/>
      <c r="CM28" s="202"/>
      <c r="CN28" s="202"/>
      <c r="CO28" s="202"/>
      <c r="CP28" s="202"/>
      <c r="CQ28" s="202"/>
      <c r="CR28" s="202"/>
      <c r="CS28" s="202"/>
      <c r="CT28" s="202"/>
      <c r="CU28" s="202"/>
      <c r="CV28" s="202"/>
      <c r="CW28" s="202"/>
      <c r="CX28" s="202"/>
      <c r="CY28" s="202"/>
      <c r="CZ28" s="202"/>
      <c r="DA28" s="202"/>
      <c r="DB28" s="202"/>
      <c r="DC28" s="202"/>
      <c r="DD28" s="202"/>
      <c r="DE28" s="202"/>
      <c r="DF28" s="202"/>
      <c r="DG28" s="202"/>
      <c r="DH28" s="202"/>
      <c r="DI28" s="202"/>
      <c r="DJ28" s="202"/>
      <c r="DK28" s="202"/>
      <c r="DL28" s="202"/>
      <c r="DM28" s="202"/>
      <c r="DN28" s="202"/>
      <c r="DO28" s="202"/>
      <c r="DP28" s="202"/>
      <c r="DQ28" s="202"/>
      <c r="DR28" s="202"/>
      <c r="DS28" s="202"/>
      <c r="DT28" s="202"/>
      <c r="DU28" s="202"/>
      <c r="DV28" s="202"/>
      <c r="DW28" s="202"/>
      <c r="DX28" s="202"/>
      <c r="DY28" s="202"/>
      <c r="DZ28" s="202"/>
      <c r="EA28" s="202"/>
      <c r="EB28" s="202"/>
      <c r="EC28" s="202"/>
      <c r="ED28" s="202"/>
      <c r="EE28" s="202"/>
      <c r="EF28" s="202"/>
      <c r="EG28" s="202"/>
      <c r="EH28" s="202"/>
      <c r="EI28" s="202"/>
      <c r="EJ28" s="202"/>
      <c r="EK28" s="202"/>
      <c r="EL28" s="202"/>
      <c r="EM28" s="202"/>
      <c r="EN28" s="202"/>
      <c r="EO28" s="202"/>
      <c r="EP28" s="202"/>
      <c r="EQ28" s="202"/>
      <c r="ER28" s="202"/>
      <c r="ES28" s="202"/>
      <c r="ET28" s="202"/>
      <c r="EU28" s="202"/>
      <c r="EV28" s="202"/>
      <c r="EW28" s="202"/>
      <c r="EX28" s="202"/>
      <c r="EY28" s="202"/>
      <c r="EZ28" s="202"/>
      <c r="FA28" s="202"/>
      <c r="FB28" s="202"/>
      <c r="FC28" s="202"/>
      <c r="FD28" s="202"/>
      <c r="FE28" s="202"/>
      <c r="FF28" s="202"/>
      <c r="FG28" s="202"/>
      <c r="FH28" s="202"/>
      <c r="FI28" s="202"/>
      <c r="FJ28" s="202"/>
      <c r="FK28" s="202"/>
      <c r="FL28" s="202"/>
      <c r="FM28" s="202"/>
      <c r="FN28" s="202"/>
      <c r="FO28" s="202"/>
      <c r="FP28" s="202"/>
      <c r="FQ28" s="202"/>
      <c r="FR28" s="202"/>
      <c r="FS28" s="202"/>
      <c r="FT28" s="202"/>
      <c r="FU28" s="202"/>
      <c r="FV28" s="202"/>
      <c r="FW28" s="202"/>
      <c r="FX28" s="202"/>
      <c r="FY28" s="202"/>
      <c r="FZ28" s="202"/>
      <c r="GA28" s="202"/>
      <c r="GB28" s="202"/>
      <c r="GC28" s="202"/>
      <c r="GD28" s="202"/>
      <c r="GE28" s="202"/>
      <c r="GF28" s="202"/>
      <c r="GG28" s="202"/>
      <c r="GH28" s="202"/>
      <c r="GI28" s="202"/>
      <c r="GJ28" s="202"/>
      <c r="GK28" s="202"/>
      <c r="GL28" s="202"/>
      <c r="GM28" s="202"/>
      <c r="GN28" s="202"/>
      <c r="GO28" s="202"/>
      <c r="GP28" s="202"/>
      <c r="GQ28" s="202"/>
      <c r="GR28" s="202"/>
      <c r="GS28" s="202"/>
      <c r="GT28" s="202"/>
      <c r="GU28" s="202"/>
      <c r="GV28" s="202"/>
      <c r="GW28" s="202"/>
      <c r="GX28" s="202"/>
      <c r="GY28" s="202"/>
      <c r="GZ28" s="202"/>
      <c r="HA28" s="202"/>
      <c r="HB28" s="202"/>
      <c r="HC28" s="202"/>
      <c r="HD28" s="202"/>
      <c r="HE28" s="202"/>
      <c r="HF28" s="202"/>
      <c r="HG28" s="202"/>
      <c r="HH28" s="202"/>
      <c r="HI28" s="202"/>
      <c r="HJ28" s="202"/>
      <c r="HK28" s="202"/>
      <c r="HL28" s="202"/>
      <c r="HM28" s="202"/>
      <c r="HN28" s="202"/>
      <c r="HO28" s="202"/>
      <c r="HP28" s="202"/>
      <c r="HQ28" s="202"/>
      <c r="HR28" s="202"/>
      <c r="HS28" s="202"/>
      <c r="HT28" s="202"/>
      <c r="HU28" s="202"/>
      <c r="HV28" s="202"/>
      <c r="HW28" s="202"/>
      <c r="HX28" s="202"/>
      <c r="HY28" s="202"/>
      <c r="HZ28" s="202"/>
      <c r="IA28" s="202"/>
      <c r="IB28" s="202"/>
      <c r="IC28" s="202"/>
      <c r="ID28" s="202"/>
      <c r="IE28" s="202"/>
      <c r="IF28" s="202"/>
      <c r="IG28" s="202"/>
      <c r="IH28" s="202"/>
      <c r="II28" s="202"/>
      <c r="IJ28" s="202"/>
      <c r="IK28" s="202"/>
      <c r="IL28" s="202"/>
      <c r="IM28" s="202"/>
      <c r="IN28" s="202"/>
      <c r="IO28" s="202"/>
      <c r="IP28" s="202"/>
      <c r="IQ28" s="202"/>
      <c r="IR28" s="202"/>
      <c r="IS28" s="202"/>
      <c r="IT28" s="202"/>
      <c r="IU28" s="202"/>
      <c r="IV28" s="202"/>
    </row>
    <row r="29" spans="1:256" s="203" customFormat="1">
      <c r="A29" s="199"/>
      <c r="B29" s="199"/>
      <c r="C29" s="199"/>
      <c r="D29" s="200"/>
      <c r="E29" s="200"/>
      <c r="F29" s="236"/>
      <c r="G29" s="199"/>
      <c r="H29" s="199"/>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2"/>
      <c r="AL29" s="202"/>
      <c r="AM29" s="202"/>
      <c r="AN29" s="202"/>
      <c r="AO29" s="202"/>
      <c r="AP29" s="202"/>
      <c r="AQ29" s="202"/>
      <c r="AR29" s="202"/>
      <c r="AS29" s="202"/>
      <c r="AT29" s="202"/>
      <c r="AU29" s="202"/>
      <c r="AV29" s="202"/>
      <c r="AW29" s="202"/>
      <c r="AX29" s="202"/>
      <c r="AY29" s="202"/>
      <c r="AZ29" s="202"/>
      <c r="BA29" s="202"/>
      <c r="BB29" s="202"/>
      <c r="BC29" s="202"/>
      <c r="BD29" s="202"/>
      <c r="BE29" s="202"/>
      <c r="BF29" s="202"/>
      <c r="BG29" s="202"/>
      <c r="BH29" s="202"/>
      <c r="BI29" s="202"/>
      <c r="BJ29" s="202"/>
      <c r="BK29" s="202"/>
      <c r="BL29" s="202"/>
      <c r="BM29" s="202"/>
      <c r="BN29" s="202"/>
      <c r="BO29" s="202"/>
      <c r="BP29" s="202"/>
      <c r="BQ29" s="202"/>
      <c r="BR29" s="202"/>
      <c r="BS29" s="202"/>
      <c r="BT29" s="202"/>
      <c r="BU29" s="202"/>
      <c r="BV29" s="202"/>
      <c r="BW29" s="202"/>
      <c r="BX29" s="202"/>
      <c r="BY29" s="202"/>
      <c r="BZ29" s="202"/>
      <c r="CA29" s="202"/>
      <c r="CB29" s="202"/>
      <c r="CC29" s="202"/>
      <c r="CD29" s="202"/>
      <c r="CE29" s="202"/>
      <c r="CF29" s="202"/>
      <c r="CG29" s="202"/>
      <c r="CH29" s="202"/>
      <c r="CI29" s="202"/>
      <c r="CJ29" s="202"/>
      <c r="CK29" s="202"/>
      <c r="CL29" s="202"/>
      <c r="CM29" s="202"/>
      <c r="CN29" s="202"/>
      <c r="CO29" s="202"/>
      <c r="CP29" s="202"/>
      <c r="CQ29" s="202"/>
      <c r="CR29" s="202"/>
      <c r="CS29" s="202"/>
      <c r="CT29" s="202"/>
      <c r="CU29" s="202"/>
      <c r="CV29" s="202"/>
      <c r="CW29" s="202"/>
      <c r="CX29" s="202"/>
      <c r="CY29" s="202"/>
      <c r="CZ29" s="202"/>
      <c r="DA29" s="202"/>
      <c r="DB29" s="202"/>
      <c r="DC29" s="202"/>
      <c r="DD29" s="202"/>
      <c r="DE29" s="202"/>
      <c r="DF29" s="202"/>
      <c r="DG29" s="202"/>
      <c r="DH29" s="202"/>
      <c r="DI29" s="202"/>
      <c r="DJ29" s="202"/>
      <c r="DK29" s="202"/>
      <c r="DL29" s="202"/>
      <c r="DM29" s="202"/>
      <c r="DN29" s="202"/>
      <c r="DO29" s="202"/>
      <c r="DP29" s="202"/>
      <c r="DQ29" s="202"/>
      <c r="DR29" s="202"/>
      <c r="DS29" s="202"/>
      <c r="DT29" s="202"/>
      <c r="DU29" s="202"/>
      <c r="DV29" s="202"/>
      <c r="DW29" s="202"/>
      <c r="DX29" s="202"/>
      <c r="DY29" s="202"/>
      <c r="DZ29" s="202"/>
      <c r="EA29" s="202"/>
      <c r="EB29" s="202"/>
      <c r="EC29" s="202"/>
      <c r="ED29" s="202"/>
      <c r="EE29" s="202"/>
      <c r="EF29" s="202"/>
      <c r="EG29" s="202"/>
      <c r="EH29" s="202"/>
      <c r="EI29" s="202"/>
      <c r="EJ29" s="202"/>
      <c r="EK29" s="202"/>
      <c r="EL29" s="202"/>
      <c r="EM29" s="202"/>
      <c r="EN29" s="202"/>
      <c r="EO29" s="202"/>
      <c r="EP29" s="202"/>
      <c r="EQ29" s="202"/>
      <c r="ER29" s="202"/>
      <c r="ES29" s="202"/>
      <c r="ET29" s="202"/>
      <c r="EU29" s="202"/>
      <c r="EV29" s="202"/>
      <c r="EW29" s="202"/>
      <c r="EX29" s="202"/>
      <c r="EY29" s="202"/>
      <c r="EZ29" s="202"/>
      <c r="FA29" s="202"/>
      <c r="FB29" s="202"/>
      <c r="FC29" s="202"/>
      <c r="FD29" s="202"/>
      <c r="FE29" s="202"/>
      <c r="FF29" s="202"/>
      <c r="FG29" s="202"/>
      <c r="FH29" s="202"/>
      <c r="FI29" s="202"/>
      <c r="FJ29" s="202"/>
      <c r="FK29" s="202"/>
      <c r="FL29" s="202"/>
      <c r="FM29" s="202"/>
      <c r="FN29" s="202"/>
      <c r="FO29" s="202"/>
      <c r="FP29" s="202"/>
      <c r="FQ29" s="202"/>
      <c r="FR29" s="202"/>
      <c r="FS29" s="202"/>
      <c r="FT29" s="202"/>
      <c r="FU29" s="202"/>
      <c r="FV29" s="202"/>
      <c r="FW29" s="202"/>
      <c r="FX29" s="202"/>
      <c r="FY29" s="202"/>
      <c r="FZ29" s="202"/>
      <c r="GA29" s="202"/>
      <c r="GB29" s="202"/>
      <c r="GC29" s="202"/>
      <c r="GD29" s="202"/>
      <c r="GE29" s="202"/>
      <c r="GF29" s="202"/>
      <c r="GG29" s="202"/>
      <c r="GH29" s="202"/>
      <c r="GI29" s="202"/>
      <c r="GJ29" s="202"/>
      <c r="GK29" s="202"/>
      <c r="GL29" s="202"/>
      <c r="GM29" s="202"/>
      <c r="GN29" s="202"/>
      <c r="GO29" s="202"/>
      <c r="GP29" s="202"/>
      <c r="GQ29" s="202"/>
      <c r="GR29" s="202"/>
      <c r="GS29" s="202"/>
      <c r="GT29" s="202"/>
      <c r="GU29" s="202"/>
      <c r="GV29" s="202"/>
      <c r="GW29" s="202"/>
      <c r="GX29" s="202"/>
      <c r="GY29" s="202"/>
      <c r="GZ29" s="202"/>
      <c r="HA29" s="202"/>
      <c r="HB29" s="202"/>
      <c r="HC29" s="202"/>
      <c r="HD29" s="202"/>
      <c r="HE29" s="202"/>
      <c r="HF29" s="202"/>
      <c r="HG29" s="202"/>
      <c r="HH29" s="202"/>
      <c r="HI29" s="202"/>
      <c r="HJ29" s="202"/>
      <c r="HK29" s="202"/>
      <c r="HL29" s="202"/>
      <c r="HM29" s="202"/>
      <c r="HN29" s="202"/>
      <c r="HO29" s="202"/>
      <c r="HP29" s="202"/>
      <c r="HQ29" s="202"/>
      <c r="HR29" s="202"/>
      <c r="HS29" s="202"/>
      <c r="HT29" s="202"/>
      <c r="HU29" s="202"/>
      <c r="HV29" s="202"/>
      <c r="HW29" s="202"/>
      <c r="HX29" s="202"/>
      <c r="HY29" s="202"/>
      <c r="HZ29" s="202"/>
      <c r="IA29" s="202"/>
      <c r="IB29" s="202"/>
      <c r="IC29" s="202"/>
      <c r="ID29" s="202"/>
      <c r="IE29" s="202"/>
      <c r="IF29" s="202"/>
      <c r="IG29" s="202"/>
      <c r="IH29" s="202"/>
      <c r="II29" s="202"/>
      <c r="IJ29" s="202"/>
      <c r="IK29" s="202"/>
      <c r="IL29" s="202"/>
      <c r="IM29" s="202"/>
      <c r="IN29" s="202"/>
      <c r="IO29" s="202"/>
      <c r="IP29" s="202"/>
      <c r="IQ29" s="202"/>
      <c r="IR29" s="202"/>
      <c r="IS29" s="202"/>
      <c r="IT29" s="202"/>
      <c r="IU29" s="202"/>
      <c r="IV29" s="202"/>
    </row>
    <row r="30" spans="1:256" s="203" customFormat="1">
      <c r="A30" s="199"/>
      <c r="B30" s="200" t="s">
        <v>96</v>
      </c>
      <c r="C30" s="199"/>
      <c r="D30" s="200" t="s">
        <v>182</v>
      </c>
      <c r="E30" s="199"/>
      <c r="F30" s="236"/>
      <c r="G30" s="200" t="s">
        <v>102</v>
      </c>
      <c r="H30" s="199"/>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2"/>
      <c r="AL30" s="202"/>
      <c r="AM30" s="202"/>
      <c r="AN30" s="202"/>
      <c r="AO30" s="202"/>
      <c r="AP30" s="202"/>
      <c r="AQ30" s="202"/>
      <c r="AR30" s="202"/>
      <c r="AS30" s="202"/>
      <c r="AT30" s="202"/>
      <c r="AU30" s="202"/>
      <c r="AV30" s="202"/>
      <c r="AW30" s="202"/>
      <c r="AX30" s="202"/>
      <c r="AY30" s="202"/>
      <c r="AZ30" s="202"/>
      <c r="BA30" s="202"/>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2"/>
      <c r="BY30" s="202"/>
      <c r="BZ30" s="202"/>
      <c r="CA30" s="202"/>
      <c r="CB30" s="202"/>
      <c r="CC30" s="202"/>
      <c r="CD30" s="202"/>
      <c r="CE30" s="202"/>
      <c r="CF30" s="202"/>
      <c r="CG30" s="202"/>
      <c r="CH30" s="202"/>
      <c r="CI30" s="202"/>
      <c r="CJ30" s="202"/>
      <c r="CK30" s="202"/>
      <c r="CL30" s="202"/>
      <c r="CM30" s="202"/>
      <c r="CN30" s="202"/>
      <c r="CO30" s="202"/>
      <c r="CP30" s="202"/>
      <c r="CQ30" s="202"/>
      <c r="CR30" s="202"/>
      <c r="CS30" s="202"/>
      <c r="CT30" s="202"/>
      <c r="CU30" s="202"/>
      <c r="CV30" s="202"/>
      <c r="CW30" s="202"/>
      <c r="CX30" s="202"/>
      <c r="CY30" s="202"/>
      <c r="CZ30" s="202"/>
      <c r="DA30" s="202"/>
      <c r="DB30" s="202"/>
      <c r="DC30" s="202"/>
      <c r="DD30" s="202"/>
      <c r="DE30" s="202"/>
      <c r="DF30" s="202"/>
      <c r="DG30" s="202"/>
      <c r="DH30" s="202"/>
      <c r="DI30" s="202"/>
      <c r="DJ30" s="202"/>
      <c r="DK30" s="202"/>
      <c r="DL30" s="202"/>
      <c r="DM30" s="202"/>
      <c r="DN30" s="202"/>
      <c r="DO30" s="202"/>
      <c r="DP30" s="202"/>
      <c r="DQ30" s="202"/>
      <c r="DR30" s="202"/>
      <c r="DS30" s="202"/>
      <c r="DT30" s="202"/>
      <c r="DU30" s="202"/>
      <c r="DV30" s="202"/>
      <c r="DW30" s="202"/>
      <c r="DX30" s="202"/>
      <c r="DY30" s="202"/>
      <c r="DZ30" s="202"/>
      <c r="EA30" s="202"/>
      <c r="EB30" s="202"/>
      <c r="EC30" s="202"/>
      <c r="ED30" s="202"/>
      <c r="EE30" s="202"/>
      <c r="EF30" s="202"/>
      <c r="EG30" s="202"/>
      <c r="EH30" s="202"/>
      <c r="EI30" s="202"/>
      <c r="EJ30" s="202"/>
      <c r="EK30" s="202"/>
      <c r="EL30" s="202"/>
      <c r="EM30" s="202"/>
      <c r="EN30" s="202"/>
      <c r="EO30" s="202"/>
      <c r="EP30" s="202"/>
      <c r="EQ30" s="202"/>
      <c r="ER30" s="202"/>
      <c r="ES30" s="202"/>
      <c r="ET30" s="202"/>
      <c r="EU30" s="202"/>
      <c r="EV30" s="202"/>
      <c r="EW30" s="202"/>
      <c r="EX30" s="202"/>
      <c r="EY30" s="202"/>
      <c r="EZ30" s="202"/>
      <c r="FA30" s="202"/>
      <c r="FB30" s="202"/>
      <c r="FC30" s="202"/>
      <c r="FD30" s="202"/>
      <c r="FE30" s="202"/>
      <c r="FF30" s="202"/>
      <c r="FG30" s="202"/>
      <c r="FH30" s="202"/>
      <c r="FI30" s="202"/>
      <c r="FJ30" s="202"/>
      <c r="FK30" s="202"/>
      <c r="FL30" s="202"/>
      <c r="FM30" s="202"/>
      <c r="FN30" s="202"/>
      <c r="FO30" s="202"/>
      <c r="FP30" s="202"/>
      <c r="FQ30" s="202"/>
      <c r="FR30" s="202"/>
      <c r="FS30" s="202"/>
      <c r="FT30" s="202"/>
      <c r="FU30" s="202"/>
      <c r="FV30" s="202"/>
      <c r="FW30" s="202"/>
      <c r="FX30" s="202"/>
      <c r="FY30" s="202"/>
      <c r="FZ30" s="202"/>
      <c r="GA30" s="202"/>
      <c r="GB30" s="202"/>
      <c r="GC30" s="202"/>
      <c r="GD30" s="202"/>
      <c r="GE30" s="202"/>
      <c r="GF30" s="202"/>
      <c r="GG30" s="202"/>
      <c r="GH30" s="202"/>
      <c r="GI30" s="202"/>
      <c r="GJ30" s="202"/>
      <c r="GK30" s="202"/>
      <c r="GL30" s="202"/>
      <c r="GM30" s="202"/>
      <c r="GN30" s="202"/>
      <c r="GO30" s="202"/>
      <c r="GP30" s="202"/>
      <c r="GQ30" s="202"/>
      <c r="GR30" s="202"/>
      <c r="GS30" s="202"/>
      <c r="GT30" s="202"/>
      <c r="GU30" s="202"/>
      <c r="GV30" s="202"/>
      <c r="GW30" s="202"/>
      <c r="GX30" s="202"/>
      <c r="GY30" s="202"/>
      <c r="GZ30" s="202"/>
      <c r="HA30" s="202"/>
      <c r="HB30" s="202"/>
      <c r="HC30" s="202"/>
      <c r="HD30" s="202"/>
      <c r="HE30" s="202"/>
      <c r="HF30" s="202"/>
      <c r="HG30" s="202"/>
      <c r="HH30" s="202"/>
      <c r="HI30" s="202"/>
      <c r="HJ30" s="202"/>
      <c r="HK30" s="202"/>
      <c r="HL30" s="202"/>
      <c r="HM30" s="202"/>
      <c r="HN30" s="202"/>
      <c r="HO30" s="202"/>
      <c r="HP30" s="202"/>
      <c r="HQ30" s="202"/>
      <c r="HR30" s="202"/>
      <c r="HS30" s="202"/>
      <c r="HT30" s="202"/>
      <c r="HU30" s="202"/>
      <c r="HV30" s="202"/>
      <c r="HW30" s="202"/>
      <c r="HX30" s="202"/>
      <c r="HY30" s="202"/>
      <c r="HZ30" s="202"/>
      <c r="IA30" s="202"/>
      <c r="IB30" s="202"/>
      <c r="IC30" s="202"/>
      <c r="ID30" s="202"/>
      <c r="IE30" s="202"/>
      <c r="IF30" s="202"/>
      <c r="IG30" s="202"/>
      <c r="IH30" s="202"/>
      <c r="II30" s="202"/>
      <c r="IJ30" s="202"/>
      <c r="IK30" s="202"/>
      <c r="IL30" s="202"/>
      <c r="IM30" s="202"/>
      <c r="IN30" s="202"/>
      <c r="IO30" s="202"/>
      <c r="IP30" s="202"/>
      <c r="IQ30" s="202"/>
      <c r="IR30" s="202"/>
      <c r="IS30" s="202"/>
      <c r="IT30" s="202"/>
      <c r="IU30" s="202"/>
      <c r="IV30" s="202"/>
    </row>
    <row r="31" spans="1:256" s="203" customFormat="1">
      <c r="A31" s="199"/>
      <c r="B31" s="238" t="s">
        <v>98</v>
      </c>
      <c r="C31" s="199"/>
      <c r="D31" s="238" t="s">
        <v>183</v>
      </c>
      <c r="E31" s="236"/>
      <c r="F31" s="237"/>
      <c r="G31" s="238" t="s">
        <v>103</v>
      </c>
      <c r="H31" s="199"/>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c r="BS31" s="202"/>
      <c r="BT31" s="202"/>
      <c r="BU31" s="202"/>
      <c r="BV31" s="202"/>
      <c r="BW31" s="202"/>
      <c r="BX31" s="202"/>
      <c r="BY31" s="202"/>
      <c r="BZ31" s="202"/>
      <c r="CA31" s="202"/>
      <c r="CB31" s="202"/>
      <c r="CC31" s="202"/>
      <c r="CD31" s="202"/>
      <c r="CE31" s="202"/>
      <c r="CF31" s="202"/>
      <c r="CG31" s="202"/>
      <c r="CH31" s="202"/>
      <c r="CI31" s="202"/>
      <c r="CJ31" s="202"/>
      <c r="CK31" s="202"/>
      <c r="CL31" s="202"/>
      <c r="CM31" s="202"/>
      <c r="CN31" s="202"/>
      <c r="CO31" s="202"/>
      <c r="CP31" s="202"/>
      <c r="CQ31" s="202"/>
      <c r="CR31" s="202"/>
      <c r="CS31" s="202"/>
      <c r="CT31" s="202"/>
      <c r="CU31" s="202"/>
      <c r="CV31" s="202"/>
      <c r="CW31" s="202"/>
      <c r="CX31" s="202"/>
      <c r="CY31" s="202"/>
      <c r="CZ31" s="202"/>
      <c r="DA31" s="202"/>
      <c r="DB31" s="202"/>
      <c r="DC31" s="202"/>
      <c r="DD31" s="202"/>
      <c r="DE31" s="202"/>
      <c r="DF31" s="202"/>
      <c r="DG31" s="202"/>
      <c r="DH31" s="202"/>
      <c r="DI31" s="202"/>
      <c r="DJ31" s="202"/>
      <c r="DK31" s="202"/>
      <c r="DL31" s="202"/>
      <c r="DM31" s="202"/>
      <c r="DN31" s="202"/>
      <c r="DO31" s="202"/>
      <c r="DP31" s="202"/>
      <c r="DQ31" s="202"/>
      <c r="DR31" s="202"/>
      <c r="DS31" s="202"/>
      <c r="DT31" s="202"/>
      <c r="DU31" s="202"/>
      <c r="DV31" s="202"/>
      <c r="DW31" s="202"/>
      <c r="DX31" s="202"/>
      <c r="DY31" s="202"/>
      <c r="DZ31" s="202"/>
      <c r="EA31" s="202"/>
      <c r="EB31" s="202"/>
      <c r="EC31" s="202"/>
      <c r="ED31" s="202"/>
      <c r="EE31" s="202"/>
      <c r="EF31" s="202"/>
      <c r="EG31" s="202"/>
      <c r="EH31" s="202"/>
      <c r="EI31" s="202"/>
      <c r="EJ31" s="202"/>
      <c r="EK31" s="202"/>
      <c r="EL31" s="202"/>
      <c r="EM31" s="202"/>
      <c r="EN31" s="202"/>
      <c r="EO31" s="202"/>
      <c r="EP31" s="202"/>
      <c r="EQ31" s="202"/>
      <c r="ER31" s="202"/>
      <c r="ES31" s="202"/>
      <c r="ET31" s="202"/>
      <c r="EU31" s="202"/>
      <c r="EV31" s="202"/>
      <c r="EW31" s="202"/>
      <c r="EX31" s="202"/>
      <c r="EY31" s="202"/>
      <c r="EZ31" s="202"/>
      <c r="FA31" s="202"/>
      <c r="FB31" s="202"/>
      <c r="FC31" s="202"/>
      <c r="FD31" s="202"/>
      <c r="FE31" s="202"/>
      <c r="FF31" s="202"/>
      <c r="FG31" s="202"/>
      <c r="FH31" s="202"/>
      <c r="FI31" s="202"/>
      <c r="FJ31" s="202"/>
      <c r="FK31" s="202"/>
      <c r="FL31" s="202"/>
      <c r="FM31" s="202"/>
      <c r="FN31" s="202"/>
      <c r="FO31" s="202"/>
      <c r="FP31" s="202"/>
      <c r="FQ31" s="202"/>
      <c r="FR31" s="202"/>
      <c r="FS31" s="202"/>
      <c r="FT31" s="202"/>
      <c r="FU31" s="202"/>
      <c r="FV31" s="202"/>
      <c r="FW31" s="202"/>
      <c r="FX31" s="202"/>
      <c r="FY31" s="202"/>
      <c r="FZ31" s="202"/>
      <c r="GA31" s="202"/>
      <c r="GB31" s="202"/>
      <c r="GC31" s="202"/>
      <c r="GD31" s="202"/>
      <c r="GE31" s="202"/>
      <c r="GF31" s="202"/>
      <c r="GG31" s="202"/>
      <c r="GH31" s="202"/>
      <c r="GI31" s="202"/>
      <c r="GJ31" s="202"/>
      <c r="GK31" s="202"/>
      <c r="GL31" s="202"/>
      <c r="GM31" s="202"/>
      <c r="GN31" s="202"/>
      <c r="GO31" s="202"/>
      <c r="GP31" s="202"/>
      <c r="GQ31" s="202"/>
      <c r="GR31" s="202"/>
      <c r="GS31" s="202"/>
      <c r="GT31" s="202"/>
      <c r="GU31" s="202"/>
      <c r="GV31" s="202"/>
      <c r="GW31" s="202"/>
      <c r="GX31" s="202"/>
      <c r="GY31" s="202"/>
      <c r="GZ31" s="202"/>
      <c r="HA31" s="202"/>
      <c r="HB31" s="202"/>
      <c r="HC31" s="202"/>
      <c r="HD31" s="202"/>
      <c r="HE31" s="202"/>
      <c r="HF31" s="202"/>
      <c r="HG31" s="202"/>
      <c r="HH31" s="202"/>
      <c r="HI31" s="202"/>
      <c r="HJ31" s="202"/>
      <c r="HK31" s="202"/>
      <c r="HL31" s="202"/>
      <c r="HM31" s="202"/>
      <c r="HN31" s="202"/>
      <c r="HO31" s="202"/>
      <c r="HP31" s="202"/>
      <c r="HQ31" s="202"/>
      <c r="HR31" s="202"/>
      <c r="HS31" s="202"/>
      <c r="HT31" s="202"/>
      <c r="HU31" s="202"/>
      <c r="HV31" s="202"/>
      <c r="HW31" s="202"/>
      <c r="HX31" s="202"/>
      <c r="HY31" s="202"/>
      <c r="HZ31" s="202"/>
      <c r="IA31" s="202"/>
      <c r="IB31" s="202"/>
      <c r="IC31" s="202"/>
      <c r="ID31" s="202"/>
      <c r="IE31" s="202"/>
      <c r="IF31" s="202"/>
      <c r="IG31" s="202"/>
      <c r="IH31" s="202"/>
      <c r="II31" s="202"/>
      <c r="IJ31" s="202"/>
      <c r="IK31" s="202"/>
      <c r="IL31" s="202"/>
      <c r="IM31" s="202"/>
      <c r="IN31" s="202"/>
      <c r="IO31" s="202"/>
      <c r="IP31" s="202"/>
      <c r="IQ31" s="202"/>
      <c r="IR31" s="202"/>
      <c r="IS31" s="202"/>
      <c r="IT31" s="202"/>
      <c r="IU31" s="202"/>
      <c r="IV31" s="202"/>
    </row>
    <row r="32" spans="1:256" s="203" customFormat="1">
      <c r="A32" s="199"/>
      <c r="B32" s="236" t="s">
        <v>95</v>
      </c>
      <c r="C32" s="199"/>
      <c r="D32" s="236" t="s">
        <v>101</v>
      </c>
      <c r="E32" s="237"/>
      <c r="F32" s="237"/>
      <c r="G32" s="236" t="s">
        <v>95</v>
      </c>
      <c r="H32" s="199"/>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c r="BS32" s="202"/>
      <c r="BT32" s="202"/>
      <c r="BU32" s="202"/>
      <c r="BV32" s="202"/>
      <c r="BW32" s="202"/>
      <c r="BX32" s="202"/>
      <c r="BY32" s="202"/>
      <c r="BZ32" s="202"/>
      <c r="CA32" s="202"/>
      <c r="CB32" s="202"/>
      <c r="CC32" s="202"/>
      <c r="CD32" s="202"/>
      <c r="CE32" s="202"/>
      <c r="CF32" s="202"/>
      <c r="CG32" s="202"/>
      <c r="CH32" s="202"/>
      <c r="CI32" s="202"/>
      <c r="CJ32" s="202"/>
      <c r="CK32" s="202"/>
      <c r="CL32" s="202"/>
      <c r="CM32" s="202"/>
      <c r="CN32" s="202"/>
      <c r="CO32" s="202"/>
      <c r="CP32" s="202"/>
      <c r="CQ32" s="202"/>
      <c r="CR32" s="202"/>
      <c r="CS32" s="202"/>
      <c r="CT32" s="202"/>
      <c r="CU32" s="202"/>
      <c r="CV32" s="202"/>
      <c r="CW32" s="202"/>
      <c r="CX32" s="202"/>
      <c r="CY32" s="202"/>
      <c r="CZ32" s="202"/>
      <c r="DA32" s="202"/>
      <c r="DB32" s="202"/>
      <c r="DC32" s="202"/>
      <c r="DD32" s="202"/>
      <c r="DE32" s="202"/>
      <c r="DF32" s="202"/>
      <c r="DG32" s="202"/>
      <c r="DH32" s="202"/>
      <c r="DI32" s="202"/>
      <c r="DJ32" s="202"/>
      <c r="DK32" s="202"/>
      <c r="DL32" s="202"/>
      <c r="DM32" s="202"/>
      <c r="DN32" s="202"/>
      <c r="DO32" s="202"/>
      <c r="DP32" s="202"/>
      <c r="DQ32" s="202"/>
      <c r="DR32" s="202"/>
      <c r="DS32" s="202"/>
      <c r="DT32" s="202"/>
      <c r="DU32" s="202"/>
      <c r="DV32" s="202"/>
      <c r="DW32" s="202"/>
      <c r="DX32" s="202"/>
      <c r="DY32" s="202"/>
      <c r="DZ32" s="202"/>
      <c r="EA32" s="202"/>
      <c r="EB32" s="202"/>
      <c r="EC32" s="202"/>
      <c r="ED32" s="202"/>
      <c r="EE32" s="202"/>
      <c r="EF32" s="202"/>
      <c r="EG32" s="202"/>
      <c r="EH32" s="202"/>
      <c r="EI32" s="202"/>
      <c r="EJ32" s="202"/>
      <c r="EK32" s="202"/>
      <c r="EL32" s="202"/>
      <c r="EM32" s="202"/>
      <c r="EN32" s="202"/>
      <c r="EO32" s="202"/>
      <c r="EP32" s="202"/>
      <c r="EQ32" s="202"/>
      <c r="ER32" s="202"/>
      <c r="ES32" s="202"/>
      <c r="ET32" s="202"/>
      <c r="EU32" s="202"/>
      <c r="EV32" s="202"/>
      <c r="EW32" s="202"/>
      <c r="EX32" s="202"/>
      <c r="EY32" s="202"/>
      <c r="EZ32" s="202"/>
      <c r="FA32" s="202"/>
      <c r="FB32" s="202"/>
      <c r="FC32" s="202"/>
      <c r="FD32" s="202"/>
      <c r="FE32" s="202"/>
      <c r="FF32" s="202"/>
      <c r="FG32" s="202"/>
      <c r="FH32" s="202"/>
      <c r="FI32" s="202"/>
      <c r="FJ32" s="202"/>
      <c r="FK32" s="202"/>
      <c r="FL32" s="202"/>
      <c r="FM32" s="202"/>
      <c r="FN32" s="202"/>
      <c r="FO32" s="202"/>
      <c r="FP32" s="202"/>
      <c r="FQ32" s="202"/>
      <c r="FR32" s="202"/>
      <c r="FS32" s="202"/>
      <c r="FT32" s="202"/>
      <c r="FU32" s="202"/>
      <c r="FV32" s="202"/>
      <c r="FW32" s="202"/>
      <c r="FX32" s="202"/>
      <c r="FY32" s="202"/>
      <c r="FZ32" s="202"/>
      <c r="GA32" s="202"/>
      <c r="GB32" s="202"/>
      <c r="GC32" s="202"/>
      <c r="GD32" s="202"/>
      <c r="GE32" s="202"/>
      <c r="GF32" s="202"/>
      <c r="GG32" s="202"/>
      <c r="GH32" s="202"/>
      <c r="GI32" s="202"/>
      <c r="GJ32" s="202"/>
      <c r="GK32" s="202"/>
      <c r="GL32" s="202"/>
      <c r="GM32" s="202"/>
      <c r="GN32" s="202"/>
      <c r="GO32" s="202"/>
      <c r="GP32" s="202"/>
      <c r="GQ32" s="202"/>
      <c r="GR32" s="202"/>
      <c r="GS32" s="202"/>
      <c r="GT32" s="202"/>
      <c r="GU32" s="202"/>
      <c r="GV32" s="202"/>
      <c r="GW32" s="202"/>
      <c r="GX32" s="202"/>
      <c r="GY32" s="202"/>
      <c r="GZ32" s="202"/>
      <c r="HA32" s="202"/>
      <c r="HB32" s="202"/>
      <c r="HC32" s="202"/>
      <c r="HD32" s="202"/>
      <c r="HE32" s="202"/>
      <c r="HF32" s="202"/>
      <c r="HG32" s="202"/>
      <c r="HH32" s="202"/>
      <c r="HI32" s="202"/>
      <c r="HJ32" s="202"/>
      <c r="HK32" s="202"/>
      <c r="HL32" s="202"/>
      <c r="HM32" s="202"/>
      <c r="HN32" s="202"/>
      <c r="HO32" s="202"/>
      <c r="HP32" s="202"/>
      <c r="HQ32" s="202"/>
      <c r="HR32" s="202"/>
      <c r="HS32" s="202"/>
      <c r="HT32" s="202"/>
      <c r="HU32" s="202"/>
      <c r="HV32" s="202"/>
      <c r="HW32" s="202"/>
      <c r="HX32" s="202"/>
      <c r="HY32" s="202"/>
      <c r="HZ32" s="202"/>
      <c r="IA32" s="202"/>
      <c r="IB32" s="202"/>
      <c r="IC32" s="202"/>
      <c r="ID32" s="202"/>
      <c r="IE32" s="202"/>
      <c r="IF32" s="202"/>
      <c r="IG32" s="202"/>
      <c r="IH32" s="202"/>
      <c r="II32" s="202"/>
      <c r="IJ32" s="202"/>
      <c r="IK32" s="202"/>
      <c r="IL32" s="202"/>
      <c r="IM32" s="202"/>
      <c r="IN32" s="202"/>
      <c r="IO32" s="202"/>
      <c r="IP32" s="202"/>
      <c r="IQ32" s="202"/>
      <c r="IR32" s="202"/>
      <c r="IS32" s="202"/>
      <c r="IT32" s="202"/>
      <c r="IU32" s="202"/>
      <c r="IV32" s="202"/>
    </row>
    <row r="33" spans="1:256" s="203" customFormat="1">
      <c r="A33" s="199"/>
      <c r="B33" s="199"/>
      <c r="C33" s="199"/>
      <c r="D33" s="237"/>
      <c r="E33" s="199"/>
      <c r="F33" s="199"/>
      <c r="G33" s="199"/>
      <c r="H33" s="199"/>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c r="BS33" s="202"/>
      <c r="BT33" s="202"/>
      <c r="BU33" s="202"/>
      <c r="BV33" s="202"/>
      <c r="BW33" s="202"/>
      <c r="BX33" s="202"/>
      <c r="BY33" s="202"/>
      <c r="BZ33" s="202"/>
      <c r="CA33" s="202"/>
      <c r="CB33" s="202"/>
      <c r="CC33" s="202"/>
      <c r="CD33" s="202"/>
      <c r="CE33" s="202"/>
      <c r="CF33" s="202"/>
      <c r="CG33" s="202"/>
      <c r="CH33" s="202"/>
      <c r="CI33" s="202"/>
      <c r="CJ33" s="202"/>
      <c r="CK33" s="202"/>
      <c r="CL33" s="202"/>
      <c r="CM33" s="202"/>
      <c r="CN33" s="202"/>
      <c r="CO33" s="202"/>
      <c r="CP33" s="202"/>
      <c r="CQ33" s="202"/>
      <c r="CR33" s="202"/>
      <c r="CS33" s="202"/>
      <c r="CT33" s="202"/>
      <c r="CU33" s="202"/>
      <c r="CV33" s="202"/>
      <c r="CW33" s="202"/>
      <c r="CX33" s="202"/>
      <c r="CY33" s="202"/>
      <c r="CZ33" s="202"/>
      <c r="DA33" s="202"/>
      <c r="DB33" s="202"/>
      <c r="DC33" s="202"/>
      <c r="DD33" s="202"/>
      <c r="DE33" s="202"/>
      <c r="DF33" s="202"/>
      <c r="DG33" s="202"/>
      <c r="DH33" s="202"/>
      <c r="DI33" s="202"/>
      <c r="DJ33" s="202"/>
      <c r="DK33" s="202"/>
      <c r="DL33" s="202"/>
      <c r="DM33" s="202"/>
      <c r="DN33" s="202"/>
      <c r="DO33" s="202"/>
      <c r="DP33" s="202"/>
      <c r="DQ33" s="202"/>
      <c r="DR33" s="202"/>
      <c r="DS33" s="202"/>
      <c r="DT33" s="202"/>
      <c r="DU33" s="202"/>
      <c r="DV33" s="202"/>
      <c r="DW33" s="202"/>
      <c r="DX33" s="202"/>
      <c r="DY33" s="202"/>
      <c r="DZ33" s="202"/>
      <c r="EA33" s="202"/>
      <c r="EB33" s="202"/>
      <c r="EC33" s="202"/>
      <c r="ED33" s="202"/>
      <c r="EE33" s="202"/>
      <c r="EF33" s="202"/>
      <c r="EG33" s="202"/>
      <c r="EH33" s="202"/>
      <c r="EI33" s="202"/>
      <c r="EJ33" s="202"/>
      <c r="EK33" s="202"/>
      <c r="EL33" s="202"/>
      <c r="EM33" s="202"/>
      <c r="EN33" s="202"/>
      <c r="EO33" s="202"/>
      <c r="EP33" s="202"/>
      <c r="EQ33" s="202"/>
      <c r="ER33" s="202"/>
      <c r="ES33" s="202"/>
      <c r="ET33" s="202"/>
      <c r="EU33" s="202"/>
      <c r="EV33" s="202"/>
      <c r="EW33" s="202"/>
      <c r="EX33" s="202"/>
      <c r="EY33" s="202"/>
      <c r="EZ33" s="202"/>
      <c r="FA33" s="202"/>
      <c r="FB33" s="202"/>
      <c r="FC33" s="202"/>
      <c r="FD33" s="202"/>
      <c r="FE33" s="202"/>
      <c r="FF33" s="202"/>
      <c r="FG33" s="202"/>
      <c r="FH33" s="202"/>
      <c r="FI33" s="202"/>
      <c r="FJ33" s="202"/>
      <c r="FK33" s="202"/>
      <c r="FL33" s="202"/>
      <c r="FM33" s="202"/>
      <c r="FN33" s="202"/>
      <c r="FO33" s="202"/>
      <c r="FP33" s="202"/>
      <c r="FQ33" s="202"/>
      <c r="FR33" s="202"/>
      <c r="FS33" s="202"/>
      <c r="FT33" s="202"/>
      <c r="FU33" s="202"/>
      <c r="FV33" s="202"/>
      <c r="FW33" s="202"/>
      <c r="FX33" s="202"/>
      <c r="FY33" s="202"/>
      <c r="FZ33" s="202"/>
      <c r="GA33" s="202"/>
      <c r="GB33" s="202"/>
      <c r="GC33" s="202"/>
      <c r="GD33" s="202"/>
      <c r="GE33" s="202"/>
      <c r="GF33" s="202"/>
      <c r="GG33" s="202"/>
      <c r="GH33" s="202"/>
      <c r="GI33" s="202"/>
      <c r="GJ33" s="202"/>
      <c r="GK33" s="202"/>
      <c r="GL33" s="202"/>
      <c r="GM33" s="202"/>
      <c r="GN33" s="202"/>
      <c r="GO33" s="202"/>
      <c r="GP33" s="202"/>
      <c r="GQ33" s="202"/>
      <c r="GR33" s="202"/>
      <c r="GS33" s="202"/>
      <c r="GT33" s="202"/>
      <c r="GU33" s="202"/>
      <c r="GV33" s="202"/>
      <c r="GW33" s="202"/>
      <c r="GX33" s="202"/>
      <c r="GY33" s="202"/>
      <c r="GZ33" s="202"/>
      <c r="HA33" s="202"/>
      <c r="HB33" s="202"/>
      <c r="HC33" s="202"/>
      <c r="HD33" s="202"/>
      <c r="HE33" s="202"/>
      <c r="HF33" s="202"/>
      <c r="HG33" s="202"/>
      <c r="HH33" s="202"/>
      <c r="HI33" s="202"/>
      <c r="HJ33" s="202"/>
      <c r="HK33" s="202"/>
      <c r="HL33" s="202"/>
      <c r="HM33" s="202"/>
      <c r="HN33" s="202"/>
      <c r="HO33" s="202"/>
      <c r="HP33" s="202"/>
      <c r="HQ33" s="202"/>
      <c r="HR33" s="202"/>
      <c r="HS33" s="202"/>
      <c r="HT33" s="202"/>
      <c r="HU33" s="202"/>
      <c r="HV33" s="202"/>
      <c r="HW33" s="202"/>
      <c r="HX33" s="202"/>
      <c r="HY33" s="202"/>
      <c r="HZ33" s="202"/>
      <c r="IA33" s="202"/>
      <c r="IB33" s="202"/>
      <c r="IC33" s="202"/>
      <c r="ID33" s="202"/>
      <c r="IE33" s="202"/>
      <c r="IF33" s="202"/>
      <c r="IG33" s="202"/>
      <c r="IH33" s="202"/>
      <c r="II33" s="202"/>
      <c r="IJ33" s="202"/>
      <c r="IK33" s="202"/>
      <c r="IL33" s="202"/>
      <c r="IM33" s="202"/>
      <c r="IN33" s="202"/>
      <c r="IO33" s="202"/>
      <c r="IP33" s="202"/>
      <c r="IQ33" s="202"/>
      <c r="IR33" s="202"/>
      <c r="IS33" s="202"/>
      <c r="IT33" s="202"/>
      <c r="IU33" s="202"/>
      <c r="IV33" s="202"/>
    </row>
    <row r="34" spans="1:256" s="203" customFormat="1">
      <c r="A34" s="199"/>
      <c r="B34" s="199"/>
      <c r="C34" s="199"/>
      <c r="D34" s="200" t="s">
        <v>20</v>
      </c>
      <c r="E34" s="199"/>
      <c r="F34" s="199"/>
      <c r="G34" s="199"/>
      <c r="H34" s="199"/>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c r="BQ34" s="202"/>
      <c r="BR34" s="202"/>
      <c r="BS34" s="202"/>
      <c r="BT34" s="202"/>
      <c r="BU34" s="202"/>
      <c r="BV34" s="202"/>
      <c r="BW34" s="202"/>
      <c r="BX34" s="202"/>
      <c r="BY34" s="202"/>
      <c r="BZ34" s="202"/>
      <c r="CA34" s="202"/>
      <c r="CB34" s="202"/>
      <c r="CC34" s="202"/>
      <c r="CD34" s="202"/>
      <c r="CE34" s="202"/>
      <c r="CF34" s="202"/>
      <c r="CG34" s="202"/>
      <c r="CH34" s="202"/>
      <c r="CI34" s="202"/>
      <c r="CJ34" s="202"/>
      <c r="CK34" s="202"/>
      <c r="CL34" s="202"/>
      <c r="CM34" s="202"/>
      <c r="CN34" s="202"/>
      <c r="CO34" s="202"/>
      <c r="CP34" s="202"/>
      <c r="CQ34" s="202"/>
      <c r="CR34" s="202"/>
      <c r="CS34" s="202"/>
      <c r="CT34" s="202"/>
      <c r="CU34" s="202"/>
      <c r="CV34" s="202"/>
      <c r="CW34" s="202"/>
      <c r="CX34" s="202"/>
      <c r="CY34" s="202"/>
      <c r="CZ34" s="202"/>
      <c r="DA34" s="202"/>
      <c r="DB34" s="202"/>
      <c r="DC34" s="202"/>
      <c r="DD34" s="202"/>
      <c r="DE34" s="202"/>
      <c r="DF34" s="202"/>
      <c r="DG34" s="202"/>
      <c r="DH34" s="202"/>
      <c r="DI34" s="202"/>
      <c r="DJ34" s="202"/>
      <c r="DK34" s="202"/>
      <c r="DL34" s="202"/>
      <c r="DM34" s="202"/>
      <c r="DN34" s="202"/>
      <c r="DO34" s="202"/>
      <c r="DP34" s="202"/>
      <c r="DQ34" s="202"/>
      <c r="DR34" s="202"/>
      <c r="DS34" s="202"/>
      <c r="DT34" s="202"/>
      <c r="DU34" s="202"/>
      <c r="DV34" s="202"/>
      <c r="DW34" s="202"/>
      <c r="DX34" s="202"/>
      <c r="DY34" s="202"/>
      <c r="DZ34" s="202"/>
      <c r="EA34" s="202"/>
      <c r="EB34" s="202"/>
      <c r="EC34" s="202"/>
      <c r="ED34" s="202"/>
      <c r="EE34" s="202"/>
      <c r="EF34" s="202"/>
      <c r="EG34" s="202"/>
      <c r="EH34" s="202"/>
      <c r="EI34" s="202"/>
      <c r="EJ34" s="202"/>
      <c r="EK34" s="202"/>
      <c r="EL34" s="202"/>
      <c r="EM34" s="202"/>
      <c r="EN34" s="202"/>
      <c r="EO34" s="202"/>
      <c r="EP34" s="202"/>
      <c r="EQ34" s="202"/>
      <c r="ER34" s="202"/>
      <c r="ES34" s="202"/>
      <c r="ET34" s="202"/>
      <c r="EU34" s="202"/>
      <c r="EV34" s="202"/>
      <c r="EW34" s="202"/>
      <c r="EX34" s="202"/>
      <c r="EY34" s="202"/>
      <c r="EZ34" s="202"/>
      <c r="FA34" s="202"/>
      <c r="FB34" s="202"/>
      <c r="FC34" s="202"/>
      <c r="FD34" s="202"/>
      <c r="FE34" s="202"/>
      <c r="FF34" s="202"/>
      <c r="FG34" s="202"/>
      <c r="FH34" s="202"/>
      <c r="FI34" s="202"/>
      <c r="FJ34" s="202"/>
      <c r="FK34" s="202"/>
      <c r="FL34" s="202"/>
      <c r="FM34" s="202"/>
      <c r="FN34" s="202"/>
      <c r="FO34" s="202"/>
      <c r="FP34" s="202"/>
      <c r="FQ34" s="202"/>
      <c r="FR34" s="202"/>
      <c r="FS34" s="202"/>
      <c r="FT34" s="202"/>
      <c r="FU34" s="202"/>
      <c r="FV34" s="202"/>
      <c r="FW34" s="202"/>
      <c r="FX34" s="202"/>
      <c r="FY34" s="202"/>
      <c r="FZ34" s="202"/>
      <c r="GA34" s="202"/>
      <c r="GB34" s="202"/>
      <c r="GC34" s="202"/>
      <c r="GD34" s="202"/>
      <c r="GE34" s="202"/>
      <c r="GF34" s="202"/>
      <c r="GG34" s="202"/>
      <c r="GH34" s="202"/>
      <c r="GI34" s="202"/>
      <c r="GJ34" s="202"/>
      <c r="GK34" s="202"/>
      <c r="GL34" s="202"/>
      <c r="GM34" s="202"/>
      <c r="GN34" s="202"/>
      <c r="GO34" s="202"/>
      <c r="GP34" s="202"/>
      <c r="GQ34" s="202"/>
      <c r="GR34" s="202"/>
      <c r="GS34" s="202"/>
      <c r="GT34" s="202"/>
      <c r="GU34" s="202"/>
      <c r="GV34" s="202"/>
      <c r="GW34" s="202"/>
      <c r="GX34" s="202"/>
      <c r="GY34" s="202"/>
      <c r="GZ34" s="202"/>
      <c r="HA34" s="202"/>
      <c r="HB34" s="202"/>
      <c r="HC34" s="202"/>
      <c r="HD34" s="202"/>
      <c r="HE34" s="202"/>
      <c r="HF34" s="202"/>
      <c r="HG34" s="202"/>
      <c r="HH34" s="202"/>
      <c r="HI34" s="202"/>
      <c r="HJ34" s="202"/>
      <c r="HK34" s="202"/>
      <c r="HL34" s="202"/>
      <c r="HM34" s="202"/>
      <c r="HN34" s="202"/>
      <c r="HO34" s="202"/>
      <c r="HP34" s="202"/>
      <c r="HQ34" s="202"/>
      <c r="HR34" s="202"/>
      <c r="HS34" s="202"/>
      <c r="HT34" s="202"/>
      <c r="HU34" s="202"/>
      <c r="HV34" s="202"/>
      <c r="HW34" s="202"/>
      <c r="HX34" s="202"/>
      <c r="HY34" s="202"/>
      <c r="HZ34" s="202"/>
      <c r="IA34" s="202"/>
      <c r="IB34" s="202"/>
      <c r="IC34" s="202"/>
      <c r="ID34" s="202"/>
      <c r="IE34" s="202"/>
      <c r="IF34" s="202"/>
      <c r="IG34" s="202"/>
      <c r="IH34" s="202"/>
      <c r="II34" s="202"/>
      <c r="IJ34" s="202"/>
      <c r="IK34" s="202"/>
      <c r="IL34" s="202"/>
      <c r="IM34" s="202"/>
      <c r="IN34" s="202"/>
      <c r="IO34" s="202"/>
      <c r="IP34" s="202"/>
      <c r="IQ34" s="202"/>
      <c r="IR34" s="202"/>
      <c r="IS34" s="202"/>
      <c r="IT34" s="202"/>
      <c r="IU34" s="202"/>
      <c r="IV34" s="202"/>
    </row>
    <row r="35" spans="1:256" s="203" customFormat="1">
      <c r="A35" s="199"/>
      <c r="B35" s="199"/>
      <c r="C35" s="199"/>
      <c r="D35" s="240" t="s">
        <v>100</v>
      </c>
      <c r="E35" s="199"/>
      <c r="F35" s="199"/>
      <c r="G35" s="199"/>
      <c r="H35" s="199"/>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2"/>
      <c r="CL35" s="202"/>
      <c r="CM35" s="202"/>
      <c r="CN35" s="202"/>
      <c r="CO35" s="202"/>
      <c r="CP35" s="202"/>
      <c r="CQ35" s="202"/>
      <c r="CR35" s="202"/>
      <c r="CS35" s="202"/>
      <c r="CT35" s="202"/>
      <c r="CU35" s="202"/>
      <c r="CV35" s="202"/>
      <c r="CW35" s="202"/>
      <c r="CX35" s="202"/>
      <c r="CY35" s="202"/>
      <c r="CZ35" s="202"/>
      <c r="DA35" s="202"/>
      <c r="DB35" s="202"/>
      <c r="DC35" s="202"/>
      <c r="DD35" s="202"/>
      <c r="DE35" s="202"/>
      <c r="DF35" s="202"/>
      <c r="DG35" s="202"/>
      <c r="DH35" s="202"/>
      <c r="DI35" s="202"/>
      <c r="DJ35" s="202"/>
      <c r="DK35" s="202"/>
      <c r="DL35" s="202"/>
      <c r="DM35" s="202"/>
      <c r="DN35" s="202"/>
      <c r="DO35" s="202"/>
      <c r="DP35" s="202"/>
      <c r="DQ35" s="202"/>
      <c r="DR35" s="202"/>
      <c r="DS35" s="202"/>
      <c r="DT35" s="202"/>
      <c r="DU35" s="202"/>
      <c r="DV35" s="202"/>
      <c r="DW35" s="202"/>
      <c r="DX35" s="202"/>
      <c r="DY35" s="202"/>
      <c r="DZ35" s="202"/>
      <c r="EA35" s="202"/>
      <c r="EB35" s="202"/>
      <c r="EC35" s="202"/>
      <c r="ED35" s="202"/>
      <c r="EE35" s="202"/>
      <c r="EF35" s="202"/>
      <c r="EG35" s="202"/>
      <c r="EH35" s="202"/>
      <c r="EI35" s="202"/>
      <c r="EJ35" s="202"/>
      <c r="EK35" s="202"/>
      <c r="EL35" s="202"/>
      <c r="EM35" s="202"/>
      <c r="EN35" s="202"/>
      <c r="EO35" s="202"/>
      <c r="EP35" s="202"/>
      <c r="EQ35" s="202"/>
      <c r="ER35" s="202"/>
      <c r="ES35" s="202"/>
      <c r="ET35" s="202"/>
      <c r="EU35" s="202"/>
      <c r="EV35" s="202"/>
      <c r="EW35" s="202"/>
      <c r="EX35" s="202"/>
      <c r="EY35" s="202"/>
      <c r="EZ35" s="202"/>
      <c r="FA35" s="202"/>
      <c r="FB35" s="202"/>
      <c r="FC35" s="202"/>
      <c r="FD35" s="202"/>
      <c r="FE35" s="202"/>
      <c r="FF35" s="202"/>
      <c r="FG35" s="202"/>
      <c r="FH35" s="202"/>
      <c r="FI35" s="202"/>
      <c r="FJ35" s="202"/>
      <c r="FK35" s="202"/>
      <c r="FL35" s="202"/>
      <c r="FM35" s="202"/>
      <c r="FN35" s="202"/>
      <c r="FO35" s="202"/>
      <c r="FP35" s="202"/>
      <c r="FQ35" s="202"/>
      <c r="FR35" s="202"/>
      <c r="FS35" s="202"/>
      <c r="FT35" s="202"/>
      <c r="FU35" s="202"/>
      <c r="FV35" s="202"/>
      <c r="FW35" s="202"/>
      <c r="FX35" s="202"/>
      <c r="FY35" s="202"/>
      <c r="FZ35" s="202"/>
      <c r="GA35" s="202"/>
      <c r="GB35" s="202"/>
      <c r="GC35" s="202"/>
      <c r="GD35" s="202"/>
      <c r="GE35" s="202"/>
      <c r="GF35" s="202"/>
      <c r="GG35" s="202"/>
      <c r="GH35" s="202"/>
      <c r="GI35" s="202"/>
      <c r="GJ35" s="202"/>
      <c r="GK35" s="202"/>
      <c r="GL35" s="202"/>
      <c r="GM35" s="202"/>
      <c r="GN35" s="202"/>
      <c r="GO35" s="202"/>
      <c r="GP35" s="202"/>
      <c r="GQ35" s="202"/>
      <c r="GR35" s="202"/>
      <c r="GS35" s="202"/>
      <c r="GT35" s="202"/>
      <c r="GU35" s="202"/>
      <c r="GV35" s="202"/>
      <c r="GW35" s="202"/>
      <c r="GX35" s="202"/>
      <c r="GY35" s="202"/>
      <c r="GZ35" s="202"/>
      <c r="HA35" s="202"/>
      <c r="HB35" s="202"/>
      <c r="HC35" s="202"/>
      <c r="HD35" s="202"/>
      <c r="HE35" s="202"/>
      <c r="HF35" s="202"/>
      <c r="HG35" s="202"/>
      <c r="HH35" s="202"/>
      <c r="HI35" s="202"/>
      <c r="HJ35" s="202"/>
      <c r="HK35" s="202"/>
      <c r="HL35" s="202"/>
      <c r="HM35" s="202"/>
      <c r="HN35" s="202"/>
      <c r="HO35" s="202"/>
      <c r="HP35" s="202"/>
      <c r="HQ35" s="202"/>
      <c r="HR35" s="202"/>
      <c r="HS35" s="202"/>
      <c r="HT35" s="202"/>
      <c r="HU35" s="202"/>
      <c r="HV35" s="202"/>
      <c r="HW35" s="202"/>
      <c r="HX35" s="202"/>
      <c r="HY35" s="202"/>
      <c r="HZ35" s="202"/>
      <c r="IA35" s="202"/>
      <c r="IB35" s="202"/>
      <c r="IC35" s="202"/>
      <c r="ID35" s="202"/>
      <c r="IE35" s="202"/>
      <c r="IF35" s="202"/>
      <c r="IG35" s="202"/>
      <c r="IH35" s="202"/>
      <c r="II35" s="202"/>
      <c r="IJ35" s="202"/>
      <c r="IK35" s="202"/>
      <c r="IL35" s="202"/>
      <c r="IM35" s="202"/>
      <c r="IN35" s="202"/>
      <c r="IO35" s="202"/>
      <c r="IP35" s="202"/>
      <c r="IQ35" s="202"/>
      <c r="IR35" s="202"/>
      <c r="IS35" s="202"/>
      <c r="IT35" s="202"/>
      <c r="IU35" s="202"/>
      <c r="IV35" s="202"/>
    </row>
    <row r="36" spans="1:256" s="203" customFormat="1">
      <c r="A36" s="199"/>
      <c r="B36" s="199"/>
      <c r="C36" s="199"/>
      <c r="D36" s="236" t="s">
        <v>104</v>
      </c>
      <c r="E36" s="199"/>
      <c r="F36" s="199"/>
      <c r="G36" s="199"/>
      <c r="H36" s="199"/>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2"/>
      <c r="BQ36" s="202"/>
      <c r="BR36" s="202"/>
      <c r="BS36" s="202"/>
      <c r="BT36" s="202"/>
      <c r="BU36" s="202"/>
      <c r="BV36" s="202"/>
      <c r="BW36" s="202"/>
      <c r="BX36" s="202"/>
      <c r="BY36" s="202"/>
      <c r="BZ36" s="202"/>
      <c r="CA36" s="202"/>
      <c r="CB36" s="202"/>
      <c r="CC36" s="202"/>
      <c r="CD36" s="202"/>
      <c r="CE36" s="202"/>
      <c r="CF36" s="202"/>
      <c r="CG36" s="202"/>
      <c r="CH36" s="202"/>
      <c r="CI36" s="202"/>
      <c r="CJ36" s="202"/>
      <c r="CK36" s="202"/>
      <c r="CL36" s="202"/>
      <c r="CM36" s="202"/>
      <c r="CN36" s="202"/>
      <c r="CO36" s="202"/>
      <c r="CP36" s="202"/>
      <c r="CQ36" s="202"/>
      <c r="CR36" s="202"/>
      <c r="CS36" s="202"/>
      <c r="CT36" s="202"/>
      <c r="CU36" s="202"/>
      <c r="CV36" s="202"/>
      <c r="CW36" s="202"/>
      <c r="CX36" s="202"/>
      <c r="CY36" s="202"/>
      <c r="CZ36" s="202"/>
      <c r="DA36" s="202"/>
      <c r="DB36" s="202"/>
      <c r="DC36" s="202"/>
      <c r="DD36" s="202"/>
      <c r="DE36" s="202"/>
      <c r="DF36" s="202"/>
      <c r="DG36" s="202"/>
      <c r="DH36" s="202"/>
      <c r="DI36" s="202"/>
      <c r="DJ36" s="202"/>
      <c r="DK36" s="202"/>
      <c r="DL36" s="202"/>
      <c r="DM36" s="202"/>
      <c r="DN36" s="202"/>
      <c r="DO36" s="202"/>
      <c r="DP36" s="202"/>
      <c r="DQ36" s="202"/>
      <c r="DR36" s="202"/>
      <c r="DS36" s="202"/>
      <c r="DT36" s="202"/>
      <c r="DU36" s="202"/>
      <c r="DV36" s="202"/>
      <c r="DW36" s="202"/>
      <c r="DX36" s="202"/>
      <c r="DY36" s="202"/>
      <c r="DZ36" s="202"/>
      <c r="EA36" s="202"/>
      <c r="EB36" s="202"/>
      <c r="EC36" s="202"/>
      <c r="ED36" s="202"/>
      <c r="EE36" s="202"/>
      <c r="EF36" s="202"/>
      <c r="EG36" s="202"/>
      <c r="EH36" s="202"/>
      <c r="EI36" s="202"/>
      <c r="EJ36" s="202"/>
      <c r="EK36" s="202"/>
      <c r="EL36" s="202"/>
      <c r="EM36" s="202"/>
      <c r="EN36" s="202"/>
      <c r="EO36" s="202"/>
      <c r="EP36" s="202"/>
      <c r="EQ36" s="202"/>
      <c r="ER36" s="202"/>
      <c r="ES36" s="202"/>
      <c r="ET36" s="202"/>
      <c r="EU36" s="202"/>
      <c r="EV36" s="202"/>
      <c r="EW36" s="202"/>
      <c r="EX36" s="202"/>
      <c r="EY36" s="202"/>
      <c r="EZ36" s="202"/>
      <c r="FA36" s="202"/>
      <c r="FB36" s="202"/>
      <c r="FC36" s="202"/>
      <c r="FD36" s="202"/>
      <c r="FE36" s="202"/>
      <c r="FF36" s="202"/>
      <c r="FG36" s="202"/>
      <c r="FH36" s="202"/>
      <c r="FI36" s="202"/>
      <c r="FJ36" s="202"/>
      <c r="FK36" s="202"/>
      <c r="FL36" s="202"/>
      <c r="FM36" s="202"/>
      <c r="FN36" s="202"/>
      <c r="FO36" s="202"/>
      <c r="FP36" s="202"/>
      <c r="FQ36" s="202"/>
      <c r="FR36" s="202"/>
      <c r="FS36" s="202"/>
      <c r="FT36" s="202"/>
      <c r="FU36" s="202"/>
      <c r="FV36" s="202"/>
      <c r="FW36" s="202"/>
      <c r="FX36" s="202"/>
      <c r="FY36" s="202"/>
      <c r="FZ36" s="202"/>
      <c r="GA36" s="202"/>
      <c r="GB36" s="202"/>
      <c r="GC36" s="202"/>
      <c r="GD36" s="202"/>
      <c r="GE36" s="202"/>
      <c r="GF36" s="202"/>
      <c r="GG36" s="202"/>
      <c r="GH36" s="202"/>
      <c r="GI36" s="202"/>
      <c r="GJ36" s="202"/>
      <c r="GK36" s="202"/>
      <c r="GL36" s="202"/>
      <c r="GM36" s="202"/>
      <c r="GN36" s="202"/>
      <c r="GO36" s="202"/>
      <c r="GP36" s="202"/>
      <c r="GQ36" s="202"/>
      <c r="GR36" s="202"/>
      <c r="GS36" s="202"/>
      <c r="GT36" s="202"/>
      <c r="GU36" s="202"/>
      <c r="GV36" s="202"/>
      <c r="GW36" s="202"/>
      <c r="GX36" s="202"/>
      <c r="GY36" s="202"/>
      <c r="GZ36" s="202"/>
      <c r="HA36" s="202"/>
      <c r="HB36" s="202"/>
      <c r="HC36" s="202"/>
      <c r="HD36" s="202"/>
      <c r="HE36" s="202"/>
      <c r="HF36" s="202"/>
      <c r="HG36" s="202"/>
      <c r="HH36" s="202"/>
      <c r="HI36" s="202"/>
      <c r="HJ36" s="202"/>
      <c r="HK36" s="202"/>
      <c r="HL36" s="202"/>
      <c r="HM36" s="202"/>
      <c r="HN36" s="202"/>
      <c r="HO36" s="202"/>
      <c r="HP36" s="202"/>
      <c r="HQ36" s="202"/>
      <c r="HR36" s="202"/>
      <c r="HS36" s="202"/>
      <c r="HT36" s="202"/>
      <c r="HU36" s="202"/>
      <c r="HV36" s="202"/>
      <c r="HW36" s="202"/>
      <c r="HX36" s="202"/>
      <c r="HY36" s="202"/>
      <c r="HZ36" s="202"/>
      <c r="IA36" s="202"/>
      <c r="IB36" s="202"/>
      <c r="IC36" s="202"/>
      <c r="ID36" s="202"/>
      <c r="IE36" s="202"/>
      <c r="IF36" s="202"/>
      <c r="IG36" s="202"/>
      <c r="IH36" s="202"/>
      <c r="II36" s="202"/>
      <c r="IJ36" s="202"/>
      <c r="IK36" s="202"/>
      <c r="IL36" s="202"/>
      <c r="IM36" s="202"/>
      <c r="IN36" s="202"/>
      <c r="IO36" s="202"/>
      <c r="IP36" s="202"/>
      <c r="IQ36" s="202"/>
      <c r="IR36" s="202"/>
      <c r="IS36" s="202"/>
      <c r="IT36" s="202"/>
      <c r="IU36" s="202"/>
      <c r="IV36" s="202"/>
    </row>
    <row r="37" spans="1:256">
      <c r="D37" s="147"/>
    </row>
    <row r="38" spans="1:256">
      <c r="B38" s="146" t="e">
        <f>'ITB NEGOTIATED INFRA'!#REF!</f>
        <v>#REF!</v>
      </c>
    </row>
    <row r="39" spans="1:256">
      <c r="A39" s="169"/>
      <c r="B39" s="411" t="e">
        <f>'ITB NEGOTIATED INFRA'!#REF!</f>
        <v>#REF!</v>
      </c>
      <c r="C39" s="390"/>
      <c r="D39" s="390"/>
      <c r="E39" s="390"/>
      <c r="F39" s="390"/>
      <c r="G39" s="170">
        <v>85000000</v>
      </c>
      <c r="H39" s="83" t="e">
        <f>'ITB NEGOTIATED INFRA'!#REF!</f>
        <v>#REF!</v>
      </c>
    </row>
    <row r="40" spans="1:256" ht="21">
      <c r="A40" s="149" t="s">
        <v>71</v>
      </c>
      <c r="B40" s="150"/>
      <c r="C40" s="171" t="str">
        <f>'Bid-Summary'!B19</f>
        <v>JJR CONSTRUCTION AND SUPPLY</v>
      </c>
      <c r="D40" s="151"/>
      <c r="E40" s="151"/>
      <c r="F40" s="152"/>
      <c r="G40" s="151"/>
      <c r="H40" s="153"/>
    </row>
    <row r="41" spans="1:256" s="203" customFormat="1" ht="24">
      <c r="A41" s="210">
        <v>1</v>
      </c>
      <c r="B41" s="211" t="s">
        <v>184</v>
      </c>
      <c r="C41" s="209"/>
      <c r="D41" s="209"/>
      <c r="E41" s="209"/>
      <c r="F41" s="209"/>
      <c r="G41" s="209"/>
      <c r="H41" s="212"/>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2"/>
      <c r="BR41" s="202"/>
      <c r="BS41" s="202"/>
      <c r="BT41" s="202"/>
      <c r="BU41" s="202"/>
      <c r="BV41" s="202"/>
      <c r="BW41" s="202"/>
      <c r="BX41" s="202"/>
      <c r="BY41" s="202"/>
      <c r="BZ41" s="202"/>
      <c r="CA41" s="202"/>
      <c r="CB41" s="202"/>
      <c r="CC41" s="202"/>
      <c r="CD41" s="202"/>
      <c r="CE41" s="202"/>
      <c r="CF41" s="202"/>
      <c r="CG41" s="202"/>
      <c r="CH41" s="202"/>
      <c r="CI41" s="202"/>
      <c r="CJ41" s="202"/>
      <c r="CK41" s="202"/>
      <c r="CL41" s="202"/>
      <c r="CM41" s="202"/>
      <c r="CN41" s="202"/>
      <c r="CO41" s="202"/>
      <c r="CP41" s="202"/>
      <c r="CQ41" s="202"/>
      <c r="CR41" s="202"/>
      <c r="CS41" s="202"/>
      <c r="CT41" s="202"/>
      <c r="CU41" s="202"/>
      <c r="CV41" s="202"/>
      <c r="CW41" s="202"/>
      <c r="CX41" s="202"/>
      <c r="CY41" s="202"/>
      <c r="CZ41" s="202"/>
      <c r="DA41" s="202"/>
      <c r="DB41" s="202"/>
      <c r="DC41" s="202"/>
      <c r="DD41" s="202"/>
      <c r="DE41" s="202"/>
      <c r="DF41" s="202"/>
      <c r="DG41" s="202"/>
      <c r="DH41" s="202"/>
      <c r="DI41" s="202"/>
      <c r="DJ41" s="202"/>
      <c r="DK41" s="202"/>
      <c r="DL41" s="202"/>
      <c r="DM41" s="202"/>
      <c r="DN41" s="202"/>
      <c r="DO41" s="202"/>
      <c r="DP41" s="202"/>
      <c r="DQ41" s="202"/>
      <c r="DR41" s="202"/>
      <c r="DS41" s="202"/>
      <c r="DT41" s="202"/>
      <c r="DU41" s="202"/>
      <c r="DV41" s="202"/>
      <c r="DW41" s="202"/>
      <c r="DX41" s="202"/>
      <c r="DY41" s="202"/>
      <c r="DZ41" s="202"/>
      <c r="EA41" s="202"/>
      <c r="EB41" s="202"/>
      <c r="EC41" s="202"/>
      <c r="ED41" s="202"/>
      <c r="EE41" s="202"/>
      <c r="EF41" s="202"/>
      <c r="EG41" s="202"/>
      <c r="EH41" s="202"/>
      <c r="EI41" s="202"/>
      <c r="EJ41" s="202"/>
      <c r="EK41" s="202"/>
      <c r="EL41" s="202"/>
      <c r="EM41" s="202"/>
      <c r="EN41" s="202"/>
      <c r="EO41" s="202"/>
      <c r="EP41" s="202"/>
      <c r="EQ41" s="202"/>
      <c r="ER41" s="202"/>
      <c r="ES41" s="202"/>
      <c r="ET41" s="202"/>
      <c r="EU41" s="202"/>
      <c r="EV41" s="202"/>
      <c r="EW41" s="202"/>
      <c r="EX41" s="202"/>
      <c r="EY41" s="202"/>
      <c r="EZ41" s="202"/>
      <c r="FA41" s="202"/>
      <c r="FB41" s="202"/>
      <c r="FC41" s="202"/>
      <c r="FD41" s="202"/>
      <c r="FE41" s="202"/>
      <c r="FF41" s="202"/>
      <c r="FG41" s="202"/>
      <c r="FH41" s="202"/>
      <c r="FI41" s="202"/>
      <c r="FJ41" s="202"/>
      <c r="FK41" s="202"/>
      <c r="FL41" s="202"/>
      <c r="FM41" s="202"/>
      <c r="FN41" s="202"/>
      <c r="FO41" s="202"/>
      <c r="FP41" s="202"/>
      <c r="FQ41" s="202"/>
      <c r="FR41" s="202"/>
      <c r="FS41" s="202"/>
      <c r="FT41" s="202"/>
      <c r="FU41" s="202"/>
      <c r="FV41" s="202"/>
      <c r="FW41" s="202"/>
      <c r="FX41" s="202"/>
      <c r="FY41" s="202"/>
      <c r="FZ41" s="202"/>
      <c r="GA41" s="202"/>
      <c r="GB41" s="202"/>
      <c r="GC41" s="202"/>
      <c r="GD41" s="202"/>
      <c r="GE41" s="202"/>
      <c r="GF41" s="202"/>
      <c r="GG41" s="202"/>
      <c r="GH41" s="202"/>
      <c r="GI41" s="202"/>
      <c r="GJ41" s="202"/>
      <c r="GK41" s="202"/>
      <c r="GL41" s="202"/>
      <c r="GM41" s="202"/>
      <c r="GN41" s="202"/>
      <c r="GO41" s="202"/>
      <c r="GP41" s="202"/>
      <c r="GQ41" s="202"/>
      <c r="GR41" s="202"/>
      <c r="GS41" s="202"/>
      <c r="GT41" s="202"/>
      <c r="GU41" s="202"/>
      <c r="GV41" s="202"/>
      <c r="GW41" s="202"/>
      <c r="GX41" s="202"/>
      <c r="GY41" s="202"/>
      <c r="GZ41" s="202"/>
      <c r="HA41" s="202"/>
      <c r="HB41" s="202"/>
      <c r="HC41" s="202"/>
      <c r="HD41" s="202"/>
      <c r="HE41" s="202"/>
      <c r="HF41" s="202"/>
      <c r="HG41" s="202"/>
      <c r="HH41" s="202"/>
      <c r="HI41" s="202"/>
      <c r="HJ41" s="202"/>
      <c r="HK41" s="202"/>
      <c r="HL41" s="202"/>
      <c r="HM41" s="202"/>
      <c r="HN41" s="202"/>
      <c r="HO41" s="202"/>
      <c r="HP41" s="202"/>
      <c r="HQ41" s="202"/>
      <c r="HR41" s="202"/>
      <c r="HS41" s="202"/>
      <c r="HT41" s="202"/>
      <c r="HU41" s="202"/>
      <c r="HV41" s="202"/>
      <c r="HW41" s="202"/>
      <c r="HX41" s="202"/>
      <c r="HY41" s="202"/>
      <c r="HZ41" s="202"/>
      <c r="IA41" s="202"/>
      <c r="IB41" s="202"/>
      <c r="IC41" s="202"/>
      <c r="ID41" s="202"/>
      <c r="IE41" s="202"/>
      <c r="IF41" s="202"/>
      <c r="IG41" s="202"/>
      <c r="IH41" s="202"/>
      <c r="II41" s="202"/>
      <c r="IJ41" s="202"/>
      <c r="IK41" s="202"/>
      <c r="IL41" s="202"/>
      <c r="IM41" s="202"/>
      <c r="IN41" s="202"/>
      <c r="IO41" s="202"/>
      <c r="IP41" s="202"/>
      <c r="IQ41" s="202"/>
      <c r="IR41" s="202"/>
      <c r="IS41" s="202"/>
      <c r="IT41" s="202"/>
      <c r="IU41" s="202"/>
      <c r="IV41" s="202"/>
    </row>
    <row r="42" spans="1:256" s="203" customFormat="1" ht="60">
      <c r="A42" s="213">
        <v>2</v>
      </c>
      <c r="B42" s="211" t="s">
        <v>73</v>
      </c>
      <c r="C42" s="214"/>
      <c r="D42" s="214"/>
      <c r="E42" s="214"/>
      <c r="F42" s="214"/>
      <c r="G42" s="214"/>
      <c r="H42" s="215"/>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c r="BQ42" s="202"/>
      <c r="BR42" s="202"/>
      <c r="BS42" s="202"/>
      <c r="BT42" s="202"/>
      <c r="BU42" s="202"/>
      <c r="BV42" s="202"/>
      <c r="BW42" s="202"/>
      <c r="BX42" s="202"/>
      <c r="BY42" s="202"/>
      <c r="BZ42" s="202"/>
      <c r="CA42" s="202"/>
      <c r="CB42" s="202"/>
      <c r="CC42" s="202"/>
      <c r="CD42" s="202"/>
      <c r="CE42" s="202"/>
      <c r="CF42" s="202"/>
      <c r="CG42" s="202"/>
      <c r="CH42" s="202"/>
      <c r="CI42" s="202"/>
      <c r="CJ42" s="202"/>
      <c r="CK42" s="202"/>
      <c r="CL42" s="202"/>
      <c r="CM42" s="202"/>
      <c r="CN42" s="202"/>
      <c r="CO42" s="202"/>
      <c r="CP42" s="202"/>
      <c r="CQ42" s="202"/>
      <c r="CR42" s="202"/>
      <c r="CS42" s="202"/>
      <c r="CT42" s="202"/>
      <c r="CU42" s="202"/>
      <c r="CV42" s="202"/>
      <c r="CW42" s="202"/>
      <c r="CX42" s="202"/>
      <c r="CY42" s="202"/>
      <c r="CZ42" s="202"/>
      <c r="DA42" s="202"/>
      <c r="DB42" s="202"/>
      <c r="DC42" s="202"/>
      <c r="DD42" s="202"/>
      <c r="DE42" s="202"/>
      <c r="DF42" s="202"/>
      <c r="DG42" s="202"/>
      <c r="DH42" s="202"/>
      <c r="DI42" s="202"/>
      <c r="DJ42" s="202"/>
      <c r="DK42" s="202"/>
      <c r="DL42" s="202"/>
      <c r="DM42" s="202"/>
      <c r="DN42" s="202"/>
      <c r="DO42" s="202"/>
      <c r="DP42" s="202"/>
      <c r="DQ42" s="202"/>
      <c r="DR42" s="202"/>
      <c r="DS42" s="202"/>
      <c r="DT42" s="202"/>
      <c r="DU42" s="202"/>
      <c r="DV42" s="202"/>
      <c r="DW42" s="202"/>
      <c r="DX42" s="202"/>
      <c r="DY42" s="202"/>
      <c r="DZ42" s="202"/>
      <c r="EA42" s="202"/>
      <c r="EB42" s="202"/>
      <c r="EC42" s="202"/>
      <c r="ED42" s="202"/>
      <c r="EE42" s="202"/>
      <c r="EF42" s="202"/>
      <c r="EG42" s="202"/>
      <c r="EH42" s="202"/>
      <c r="EI42" s="202"/>
      <c r="EJ42" s="202"/>
      <c r="EK42" s="202"/>
      <c r="EL42" s="202"/>
      <c r="EM42" s="202"/>
      <c r="EN42" s="202"/>
      <c r="EO42" s="202"/>
      <c r="EP42" s="202"/>
      <c r="EQ42" s="202"/>
      <c r="ER42" s="202"/>
      <c r="ES42" s="202"/>
      <c r="ET42" s="202"/>
      <c r="EU42" s="202"/>
      <c r="EV42" s="202"/>
      <c r="EW42" s="202"/>
      <c r="EX42" s="202"/>
      <c r="EY42" s="202"/>
      <c r="EZ42" s="202"/>
      <c r="FA42" s="202"/>
      <c r="FB42" s="202"/>
      <c r="FC42" s="202"/>
      <c r="FD42" s="202"/>
      <c r="FE42" s="202"/>
      <c r="FF42" s="202"/>
      <c r="FG42" s="202"/>
      <c r="FH42" s="202"/>
      <c r="FI42" s="202"/>
      <c r="FJ42" s="202"/>
      <c r="FK42" s="202"/>
      <c r="FL42" s="202"/>
      <c r="FM42" s="202"/>
      <c r="FN42" s="202"/>
      <c r="FO42" s="202"/>
      <c r="FP42" s="202"/>
      <c r="FQ42" s="202"/>
      <c r="FR42" s="202"/>
      <c r="FS42" s="202"/>
      <c r="FT42" s="202"/>
      <c r="FU42" s="202"/>
      <c r="FV42" s="202"/>
      <c r="FW42" s="202"/>
      <c r="FX42" s="202"/>
      <c r="FY42" s="202"/>
      <c r="FZ42" s="202"/>
      <c r="GA42" s="202"/>
      <c r="GB42" s="202"/>
      <c r="GC42" s="202"/>
      <c r="GD42" s="202"/>
      <c r="GE42" s="202"/>
      <c r="GF42" s="202"/>
      <c r="GG42" s="202"/>
      <c r="GH42" s="202"/>
      <c r="GI42" s="202"/>
      <c r="GJ42" s="202"/>
      <c r="GK42" s="202"/>
      <c r="GL42" s="202"/>
      <c r="GM42" s="202"/>
      <c r="GN42" s="202"/>
      <c r="GO42" s="202"/>
      <c r="GP42" s="202"/>
      <c r="GQ42" s="202"/>
      <c r="GR42" s="202"/>
      <c r="GS42" s="202"/>
      <c r="GT42" s="202"/>
      <c r="GU42" s="202"/>
      <c r="GV42" s="202"/>
      <c r="GW42" s="202"/>
      <c r="GX42" s="202"/>
      <c r="GY42" s="202"/>
      <c r="GZ42" s="202"/>
      <c r="HA42" s="202"/>
      <c r="HB42" s="202"/>
      <c r="HC42" s="202"/>
      <c r="HD42" s="202"/>
      <c r="HE42" s="202"/>
      <c r="HF42" s="202"/>
      <c r="HG42" s="202"/>
      <c r="HH42" s="202"/>
      <c r="HI42" s="202"/>
      <c r="HJ42" s="202"/>
      <c r="HK42" s="202"/>
      <c r="HL42" s="202"/>
      <c r="HM42" s="202"/>
      <c r="HN42" s="202"/>
      <c r="HO42" s="202"/>
      <c r="HP42" s="202"/>
      <c r="HQ42" s="202"/>
      <c r="HR42" s="202"/>
      <c r="HS42" s="202"/>
      <c r="HT42" s="202"/>
      <c r="HU42" s="202"/>
      <c r="HV42" s="202"/>
      <c r="HW42" s="202"/>
      <c r="HX42" s="202"/>
      <c r="HY42" s="202"/>
      <c r="HZ42" s="202"/>
      <c r="IA42" s="202"/>
      <c r="IB42" s="202"/>
      <c r="IC42" s="202"/>
      <c r="ID42" s="202"/>
      <c r="IE42" s="202"/>
      <c r="IF42" s="202"/>
      <c r="IG42" s="202"/>
      <c r="IH42" s="202"/>
      <c r="II42" s="202"/>
      <c r="IJ42" s="202"/>
      <c r="IK42" s="202"/>
      <c r="IL42" s="202"/>
      <c r="IM42" s="202"/>
      <c r="IN42" s="202"/>
      <c r="IO42" s="202"/>
      <c r="IP42" s="202"/>
      <c r="IQ42" s="202"/>
      <c r="IR42" s="202"/>
      <c r="IS42" s="202"/>
      <c r="IT42" s="202"/>
      <c r="IU42" s="202"/>
      <c r="IV42" s="202"/>
    </row>
    <row r="43" spans="1:256" s="203" customFormat="1" ht="36">
      <c r="A43" s="216">
        <v>3</v>
      </c>
      <c r="B43" s="217" t="s">
        <v>192</v>
      </c>
      <c r="C43" s="218"/>
      <c r="D43" s="219"/>
      <c r="E43" s="219"/>
      <c r="F43" s="219"/>
      <c r="G43" s="219"/>
      <c r="H43" s="215"/>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c r="BQ43" s="202"/>
      <c r="BR43" s="202"/>
      <c r="BS43" s="202"/>
      <c r="BT43" s="202"/>
      <c r="BU43" s="202"/>
      <c r="BV43" s="202"/>
      <c r="BW43" s="202"/>
      <c r="BX43" s="202"/>
      <c r="BY43" s="202"/>
      <c r="BZ43" s="202"/>
      <c r="CA43" s="202"/>
      <c r="CB43" s="202"/>
      <c r="CC43" s="202"/>
      <c r="CD43" s="202"/>
      <c r="CE43" s="202"/>
      <c r="CF43" s="202"/>
      <c r="CG43" s="202"/>
      <c r="CH43" s="202"/>
      <c r="CI43" s="202"/>
      <c r="CJ43" s="202"/>
      <c r="CK43" s="202"/>
      <c r="CL43" s="202"/>
      <c r="CM43" s="202"/>
      <c r="CN43" s="202"/>
      <c r="CO43" s="202"/>
      <c r="CP43" s="202"/>
      <c r="CQ43" s="202"/>
      <c r="CR43" s="202"/>
      <c r="CS43" s="202"/>
      <c r="CT43" s="202"/>
      <c r="CU43" s="202"/>
      <c r="CV43" s="202"/>
      <c r="CW43" s="202"/>
      <c r="CX43" s="202"/>
      <c r="CY43" s="202"/>
      <c r="CZ43" s="202"/>
      <c r="DA43" s="202"/>
      <c r="DB43" s="202"/>
      <c r="DC43" s="202"/>
      <c r="DD43" s="202"/>
      <c r="DE43" s="202"/>
      <c r="DF43" s="202"/>
      <c r="DG43" s="202"/>
      <c r="DH43" s="202"/>
      <c r="DI43" s="202"/>
      <c r="DJ43" s="202"/>
      <c r="DK43" s="202"/>
      <c r="DL43" s="202"/>
      <c r="DM43" s="202"/>
      <c r="DN43" s="202"/>
      <c r="DO43" s="202"/>
      <c r="DP43" s="202"/>
      <c r="DQ43" s="202"/>
      <c r="DR43" s="202"/>
      <c r="DS43" s="202"/>
      <c r="DT43" s="202"/>
      <c r="DU43" s="202"/>
      <c r="DV43" s="202"/>
      <c r="DW43" s="202"/>
      <c r="DX43" s="202"/>
      <c r="DY43" s="202"/>
      <c r="DZ43" s="202"/>
      <c r="EA43" s="202"/>
      <c r="EB43" s="202"/>
      <c r="EC43" s="202"/>
      <c r="ED43" s="202"/>
      <c r="EE43" s="202"/>
      <c r="EF43" s="202"/>
      <c r="EG43" s="202"/>
      <c r="EH43" s="202"/>
      <c r="EI43" s="202"/>
      <c r="EJ43" s="202"/>
      <c r="EK43" s="202"/>
      <c r="EL43" s="202"/>
      <c r="EM43" s="202"/>
      <c r="EN43" s="202"/>
      <c r="EO43" s="202"/>
      <c r="EP43" s="202"/>
      <c r="EQ43" s="202"/>
      <c r="ER43" s="202"/>
      <c r="ES43" s="202"/>
      <c r="ET43" s="202"/>
      <c r="EU43" s="202"/>
      <c r="EV43" s="202"/>
      <c r="EW43" s="202"/>
      <c r="EX43" s="202"/>
      <c r="EY43" s="202"/>
      <c r="EZ43" s="202"/>
      <c r="FA43" s="202"/>
      <c r="FB43" s="202"/>
      <c r="FC43" s="202"/>
      <c r="FD43" s="202"/>
      <c r="FE43" s="202"/>
      <c r="FF43" s="202"/>
      <c r="FG43" s="202"/>
      <c r="FH43" s="202"/>
      <c r="FI43" s="202"/>
      <c r="FJ43" s="202"/>
      <c r="FK43" s="202"/>
      <c r="FL43" s="202"/>
      <c r="FM43" s="202"/>
      <c r="FN43" s="202"/>
      <c r="FO43" s="202"/>
      <c r="FP43" s="202"/>
      <c r="FQ43" s="202"/>
      <c r="FR43" s="202"/>
      <c r="FS43" s="202"/>
      <c r="FT43" s="202"/>
      <c r="FU43" s="202"/>
      <c r="FV43" s="202"/>
      <c r="FW43" s="202"/>
      <c r="FX43" s="202"/>
      <c r="FY43" s="202"/>
      <c r="FZ43" s="202"/>
      <c r="GA43" s="202"/>
      <c r="GB43" s="202"/>
      <c r="GC43" s="202"/>
      <c r="GD43" s="202"/>
      <c r="GE43" s="202"/>
      <c r="GF43" s="202"/>
      <c r="GG43" s="202"/>
      <c r="GH43" s="202"/>
      <c r="GI43" s="202"/>
      <c r="GJ43" s="202"/>
      <c r="GK43" s="202"/>
      <c r="GL43" s="202"/>
      <c r="GM43" s="202"/>
      <c r="GN43" s="202"/>
      <c r="GO43" s="202"/>
      <c r="GP43" s="202"/>
      <c r="GQ43" s="202"/>
      <c r="GR43" s="202"/>
      <c r="GS43" s="202"/>
      <c r="GT43" s="202"/>
      <c r="GU43" s="202"/>
      <c r="GV43" s="202"/>
      <c r="GW43" s="202"/>
      <c r="GX43" s="202"/>
      <c r="GY43" s="202"/>
      <c r="GZ43" s="202"/>
      <c r="HA43" s="202"/>
      <c r="HB43" s="202"/>
      <c r="HC43" s="202"/>
      <c r="HD43" s="202"/>
      <c r="HE43" s="202"/>
      <c r="HF43" s="202"/>
      <c r="HG43" s="202"/>
      <c r="HH43" s="202"/>
      <c r="HI43" s="202"/>
      <c r="HJ43" s="202"/>
      <c r="HK43" s="202"/>
      <c r="HL43" s="202"/>
      <c r="HM43" s="202"/>
      <c r="HN43" s="202"/>
      <c r="HO43" s="202"/>
      <c r="HP43" s="202"/>
      <c r="HQ43" s="202"/>
      <c r="HR43" s="202"/>
      <c r="HS43" s="202"/>
      <c r="HT43" s="202"/>
      <c r="HU43" s="202"/>
      <c r="HV43" s="202"/>
      <c r="HW43" s="202"/>
      <c r="HX43" s="202"/>
      <c r="HY43" s="202"/>
      <c r="HZ43" s="202"/>
      <c r="IA43" s="202"/>
      <c r="IB43" s="202"/>
      <c r="IC43" s="202"/>
      <c r="ID43" s="202"/>
      <c r="IE43" s="202"/>
      <c r="IF43" s="202"/>
      <c r="IG43" s="202"/>
      <c r="IH43" s="202"/>
      <c r="II43" s="202"/>
      <c r="IJ43" s="202"/>
      <c r="IK43" s="202"/>
      <c r="IL43" s="202"/>
      <c r="IM43" s="202"/>
      <c r="IN43" s="202"/>
      <c r="IO43" s="202"/>
      <c r="IP43" s="202"/>
      <c r="IQ43" s="202"/>
      <c r="IR43" s="202"/>
      <c r="IS43" s="202"/>
      <c r="IT43" s="202"/>
      <c r="IU43" s="202"/>
      <c r="IV43" s="202"/>
    </row>
    <row r="44" spans="1:256" s="203" customFormat="1" ht="36">
      <c r="A44" s="405">
        <v>4</v>
      </c>
      <c r="B44" s="217" t="s">
        <v>193</v>
      </c>
      <c r="C44" s="218"/>
      <c r="D44" s="219"/>
      <c r="E44" s="219"/>
      <c r="F44" s="219"/>
      <c r="G44" s="219"/>
      <c r="H44" s="215"/>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c r="CZ44" s="202"/>
      <c r="DA44" s="202"/>
      <c r="DB44" s="202"/>
      <c r="DC44" s="202"/>
      <c r="DD44" s="202"/>
      <c r="DE44" s="202"/>
      <c r="DF44" s="202"/>
      <c r="DG44" s="202"/>
      <c r="DH44" s="202"/>
      <c r="DI44" s="202"/>
      <c r="DJ44" s="202"/>
      <c r="DK44" s="202"/>
      <c r="DL44" s="202"/>
      <c r="DM44" s="202"/>
      <c r="DN44" s="202"/>
      <c r="DO44" s="202"/>
      <c r="DP44" s="202"/>
      <c r="DQ44" s="202"/>
      <c r="DR44" s="202"/>
      <c r="DS44" s="202"/>
      <c r="DT44" s="202"/>
      <c r="DU44" s="202"/>
      <c r="DV44" s="202"/>
      <c r="DW44" s="202"/>
      <c r="DX44" s="202"/>
      <c r="DY44" s="202"/>
      <c r="DZ44" s="202"/>
      <c r="EA44" s="202"/>
      <c r="EB44" s="202"/>
      <c r="EC44" s="202"/>
      <c r="ED44" s="202"/>
      <c r="EE44" s="202"/>
      <c r="EF44" s="202"/>
      <c r="EG44" s="202"/>
      <c r="EH44" s="202"/>
      <c r="EI44" s="202"/>
      <c r="EJ44" s="202"/>
      <c r="EK44" s="202"/>
      <c r="EL44" s="202"/>
      <c r="EM44" s="202"/>
      <c r="EN44" s="202"/>
      <c r="EO44" s="202"/>
      <c r="EP44" s="202"/>
      <c r="EQ44" s="202"/>
      <c r="ER44" s="202"/>
      <c r="ES44" s="202"/>
      <c r="ET44" s="202"/>
      <c r="EU44" s="202"/>
      <c r="EV44" s="202"/>
      <c r="EW44" s="202"/>
      <c r="EX44" s="202"/>
      <c r="EY44" s="202"/>
      <c r="EZ44" s="202"/>
      <c r="FA44" s="202"/>
      <c r="FB44" s="202"/>
      <c r="FC44" s="202"/>
      <c r="FD44" s="202"/>
      <c r="FE44" s="202"/>
      <c r="FF44" s="202"/>
      <c r="FG44" s="202"/>
      <c r="FH44" s="202"/>
      <c r="FI44" s="202"/>
      <c r="FJ44" s="202"/>
      <c r="FK44" s="202"/>
      <c r="FL44" s="202"/>
      <c r="FM44" s="202"/>
      <c r="FN44" s="202"/>
      <c r="FO44" s="202"/>
      <c r="FP44" s="202"/>
      <c r="FQ44" s="202"/>
      <c r="FR44" s="202"/>
      <c r="FS44" s="202"/>
      <c r="FT44" s="202"/>
      <c r="FU44" s="202"/>
      <c r="FV44" s="202"/>
      <c r="FW44" s="202"/>
      <c r="FX44" s="202"/>
      <c r="FY44" s="202"/>
      <c r="FZ44" s="202"/>
      <c r="GA44" s="202"/>
      <c r="GB44" s="202"/>
      <c r="GC44" s="202"/>
      <c r="GD44" s="202"/>
      <c r="GE44" s="202"/>
      <c r="GF44" s="202"/>
      <c r="GG44" s="202"/>
      <c r="GH44" s="202"/>
      <c r="GI44" s="202"/>
      <c r="GJ44" s="202"/>
      <c r="GK44" s="202"/>
      <c r="GL44" s="202"/>
      <c r="GM44" s="202"/>
      <c r="GN44" s="202"/>
      <c r="GO44" s="202"/>
      <c r="GP44" s="202"/>
      <c r="GQ44" s="202"/>
      <c r="GR44" s="202"/>
      <c r="GS44" s="202"/>
      <c r="GT44" s="202"/>
      <c r="GU44" s="202"/>
      <c r="GV44" s="202"/>
      <c r="GW44" s="202"/>
      <c r="GX44" s="202"/>
      <c r="GY44" s="202"/>
      <c r="GZ44" s="202"/>
      <c r="HA44" s="202"/>
      <c r="HB44" s="202"/>
      <c r="HC44" s="202"/>
      <c r="HD44" s="202"/>
      <c r="HE44" s="202"/>
      <c r="HF44" s="202"/>
      <c r="HG44" s="202"/>
      <c r="HH44" s="202"/>
      <c r="HI44" s="202"/>
      <c r="HJ44" s="202"/>
      <c r="HK44" s="202"/>
      <c r="HL44" s="202"/>
      <c r="HM44" s="202"/>
      <c r="HN44" s="202"/>
      <c r="HO44" s="202"/>
      <c r="HP44" s="202"/>
      <c r="HQ44" s="202"/>
      <c r="HR44" s="202"/>
      <c r="HS44" s="202"/>
      <c r="HT44" s="202"/>
      <c r="HU44" s="202"/>
      <c r="HV44" s="202"/>
      <c r="HW44" s="202"/>
      <c r="HX44" s="202"/>
      <c r="HY44" s="202"/>
      <c r="HZ44" s="202"/>
      <c r="IA44" s="202"/>
      <c r="IB44" s="202"/>
      <c r="IC44" s="202"/>
      <c r="ID44" s="202"/>
      <c r="IE44" s="202"/>
      <c r="IF44" s="202"/>
      <c r="IG44" s="202"/>
      <c r="IH44" s="202"/>
      <c r="II44" s="202"/>
      <c r="IJ44" s="202"/>
      <c r="IK44" s="202"/>
      <c r="IL44" s="202"/>
      <c r="IM44" s="202"/>
      <c r="IN44" s="202"/>
      <c r="IO44" s="202"/>
      <c r="IP44" s="202"/>
      <c r="IQ44" s="202"/>
      <c r="IR44" s="202"/>
      <c r="IS44" s="202"/>
      <c r="IT44" s="202"/>
      <c r="IU44" s="202"/>
      <c r="IV44" s="202"/>
    </row>
    <row r="45" spans="1:256" s="203" customFormat="1" ht="36">
      <c r="A45" s="405"/>
      <c r="B45" s="217" t="s">
        <v>194</v>
      </c>
      <c r="C45" s="218"/>
      <c r="D45" s="219"/>
      <c r="E45" s="219"/>
      <c r="F45" s="219"/>
      <c r="G45" s="219"/>
      <c r="H45" s="215"/>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c r="BI45" s="202"/>
      <c r="BJ45" s="202"/>
      <c r="BK45" s="202"/>
      <c r="BL45" s="202"/>
      <c r="BM45" s="202"/>
      <c r="BN45" s="202"/>
      <c r="BO45" s="202"/>
      <c r="BP45" s="202"/>
      <c r="BQ45" s="202"/>
      <c r="BR45" s="202"/>
      <c r="BS45" s="202"/>
      <c r="BT45" s="202"/>
      <c r="BU45" s="202"/>
      <c r="BV45" s="202"/>
      <c r="BW45" s="202"/>
      <c r="BX45" s="202"/>
      <c r="BY45" s="202"/>
      <c r="BZ45" s="202"/>
      <c r="CA45" s="202"/>
      <c r="CB45" s="202"/>
      <c r="CC45" s="202"/>
      <c r="CD45" s="202"/>
      <c r="CE45" s="202"/>
      <c r="CF45" s="202"/>
      <c r="CG45" s="202"/>
      <c r="CH45" s="202"/>
      <c r="CI45" s="202"/>
      <c r="CJ45" s="202"/>
      <c r="CK45" s="202"/>
      <c r="CL45" s="202"/>
      <c r="CM45" s="202"/>
      <c r="CN45" s="202"/>
      <c r="CO45" s="202"/>
      <c r="CP45" s="202"/>
      <c r="CQ45" s="202"/>
      <c r="CR45" s="202"/>
      <c r="CS45" s="202"/>
      <c r="CT45" s="202"/>
      <c r="CU45" s="202"/>
      <c r="CV45" s="202"/>
      <c r="CW45" s="202"/>
      <c r="CX45" s="202"/>
      <c r="CY45" s="202"/>
      <c r="CZ45" s="202"/>
      <c r="DA45" s="202"/>
      <c r="DB45" s="202"/>
      <c r="DC45" s="202"/>
      <c r="DD45" s="202"/>
      <c r="DE45" s="202"/>
      <c r="DF45" s="202"/>
      <c r="DG45" s="202"/>
      <c r="DH45" s="202"/>
      <c r="DI45" s="202"/>
      <c r="DJ45" s="202"/>
      <c r="DK45" s="202"/>
      <c r="DL45" s="202"/>
      <c r="DM45" s="202"/>
      <c r="DN45" s="202"/>
      <c r="DO45" s="202"/>
      <c r="DP45" s="202"/>
      <c r="DQ45" s="202"/>
      <c r="DR45" s="202"/>
      <c r="DS45" s="202"/>
      <c r="DT45" s="202"/>
      <c r="DU45" s="202"/>
      <c r="DV45" s="202"/>
      <c r="DW45" s="202"/>
      <c r="DX45" s="202"/>
      <c r="DY45" s="202"/>
      <c r="DZ45" s="202"/>
      <c r="EA45" s="202"/>
      <c r="EB45" s="202"/>
      <c r="EC45" s="202"/>
      <c r="ED45" s="202"/>
      <c r="EE45" s="202"/>
      <c r="EF45" s="202"/>
      <c r="EG45" s="202"/>
      <c r="EH45" s="202"/>
      <c r="EI45" s="202"/>
      <c r="EJ45" s="202"/>
      <c r="EK45" s="202"/>
      <c r="EL45" s="202"/>
      <c r="EM45" s="202"/>
      <c r="EN45" s="202"/>
      <c r="EO45" s="202"/>
      <c r="EP45" s="202"/>
      <c r="EQ45" s="202"/>
      <c r="ER45" s="202"/>
      <c r="ES45" s="202"/>
      <c r="ET45" s="202"/>
      <c r="EU45" s="202"/>
      <c r="EV45" s="202"/>
      <c r="EW45" s="202"/>
      <c r="EX45" s="202"/>
      <c r="EY45" s="202"/>
      <c r="EZ45" s="202"/>
      <c r="FA45" s="202"/>
      <c r="FB45" s="202"/>
      <c r="FC45" s="202"/>
      <c r="FD45" s="202"/>
      <c r="FE45" s="202"/>
      <c r="FF45" s="202"/>
      <c r="FG45" s="202"/>
      <c r="FH45" s="202"/>
      <c r="FI45" s="202"/>
      <c r="FJ45" s="202"/>
      <c r="FK45" s="202"/>
      <c r="FL45" s="202"/>
      <c r="FM45" s="202"/>
      <c r="FN45" s="202"/>
      <c r="FO45" s="202"/>
      <c r="FP45" s="202"/>
      <c r="FQ45" s="202"/>
      <c r="FR45" s="202"/>
      <c r="FS45" s="202"/>
      <c r="FT45" s="202"/>
      <c r="FU45" s="202"/>
      <c r="FV45" s="202"/>
      <c r="FW45" s="202"/>
      <c r="FX45" s="202"/>
      <c r="FY45" s="202"/>
      <c r="FZ45" s="202"/>
      <c r="GA45" s="202"/>
      <c r="GB45" s="202"/>
      <c r="GC45" s="202"/>
      <c r="GD45" s="202"/>
      <c r="GE45" s="202"/>
      <c r="GF45" s="202"/>
      <c r="GG45" s="202"/>
      <c r="GH45" s="202"/>
      <c r="GI45" s="202"/>
      <c r="GJ45" s="202"/>
      <c r="GK45" s="202"/>
      <c r="GL45" s="202"/>
      <c r="GM45" s="202"/>
      <c r="GN45" s="202"/>
      <c r="GO45" s="202"/>
      <c r="GP45" s="202"/>
      <c r="GQ45" s="202"/>
      <c r="GR45" s="202"/>
      <c r="GS45" s="202"/>
      <c r="GT45" s="202"/>
      <c r="GU45" s="202"/>
      <c r="GV45" s="202"/>
      <c r="GW45" s="202"/>
      <c r="GX45" s="202"/>
      <c r="GY45" s="202"/>
      <c r="GZ45" s="202"/>
      <c r="HA45" s="202"/>
      <c r="HB45" s="202"/>
      <c r="HC45" s="202"/>
      <c r="HD45" s="202"/>
      <c r="HE45" s="202"/>
      <c r="HF45" s="202"/>
      <c r="HG45" s="202"/>
      <c r="HH45" s="202"/>
      <c r="HI45" s="202"/>
      <c r="HJ45" s="202"/>
      <c r="HK45" s="202"/>
      <c r="HL45" s="202"/>
      <c r="HM45" s="202"/>
      <c r="HN45" s="202"/>
      <c r="HO45" s="202"/>
      <c r="HP45" s="202"/>
      <c r="HQ45" s="202"/>
      <c r="HR45" s="202"/>
      <c r="HS45" s="202"/>
      <c r="HT45" s="202"/>
      <c r="HU45" s="202"/>
      <c r="HV45" s="202"/>
      <c r="HW45" s="202"/>
      <c r="HX45" s="202"/>
      <c r="HY45" s="202"/>
      <c r="HZ45" s="202"/>
      <c r="IA45" s="202"/>
      <c r="IB45" s="202"/>
      <c r="IC45" s="202"/>
      <c r="ID45" s="202"/>
      <c r="IE45" s="202"/>
      <c r="IF45" s="202"/>
      <c r="IG45" s="202"/>
      <c r="IH45" s="202"/>
      <c r="II45" s="202"/>
      <c r="IJ45" s="202"/>
      <c r="IK45" s="202"/>
      <c r="IL45" s="202"/>
      <c r="IM45" s="202"/>
      <c r="IN45" s="202"/>
      <c r="IO45" s="202"/>
      <c r="IP45" s="202"/>
      <c r="IQ45" s="202"/>
      <c r="IR45" s="202"/>
      <c r="IS45" s="202"/>
      <c r="IT45" s="202"/>
      <c r="IU45" s="202"/>
      <c r="IV45" s="202"/>
    </row>
    <row r="46" spans="1:256" s="203" customFormat="1">
      <c r="A46" s="405"/>
      <c r="B46" s="217" t="s">
        <v>195</v>
      </c>
      <c r="C46" s="218"/>
      <c r="D46" s="219"/>
      <c r="E46" s="219"/>
      <c r="F46" s="219"/>
      <c r="G46" s="219"/>
      <c r="H46" s="220"/>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2"/>
      <c r="AL46" s="202"/>
      <c r="AM46" s="202"/>
      <c r="AN46" s="202"/>
      <c r="AO46" s="202"/>
      <c r="AP46" s="202"/>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02"/>
      <c r="BN46" s="202"/>
      <c r="BO46" s="202"/>
      <c r="BP46" s="202"/>
      <c r="BQ46" s="202"/>
      <c r="BR46" s="202"/>
      <c r="BS46" s="202"/>
      <c r="BT46" s="202"/>
      <c r="BU46" s="202"/>
      <c r="BV46" s="202"/>
      <c r="BW46" s="202"/>
      <c r="BX46" s="202"/>
      <c r="BY46" s="202"/>
      <c r="BZ46" s="202"/>
      <c r="CA46" s="202"/>
      <c r="CB46" s="202"/>
      <c r="CC46" s="202"/>
      <c r="CD46" s="202"/>
      <c r="CE46" s="202"/>
      <c r="CF46" s="202"/>
      <c r="CG46" s="202"/>
      <c r="CH46" s="202"/>
      <c r="CI46" s="202"/>
      <c r="CJ46" s="202"/>
      <c r="CK46" s="202"/>
      <c r="CL46" s="202"/>
      <c r="CM46" s="202"/>
      <c r="CN46" s="202"/>
      <c r="CO46" s="202"/>
      <c r="CP46" s="202"/>
      <c r="CQ46" s="202"/>
      <c r="CR46" s="202"/>
      <c r="CS46" s="202"/>
      <c r="CT46" s="202"/>
      <c r="CU46" s="202"/>
      <c r="CV46" s="202"/>
      <c r="CW46" s="202"/>
      <c r="CX46" s="202"/>
      <c r="CY46" s="202"/>
      <c r="CZ46" s="202"/>
      <c r="DA46" s="202"/>
      <c r="DB46" s="202"/>
      <c r="DC46" s="202"/>
      <c r="DD46" s="202"/>
      <c r="DE46" s="202"/>
      <c r="DF46" s="202"/>
      <c r="DG46" s="202"/>
      <c r="DH46" s="202"/>
      <c r="DI46" s="202"/>
      <c r="DJ46" s="202"/>
      <c r="DK46" s="202"/>
      <c r="DL46" s="202"/>
      <c r="DM46" s="202"/>
      <c r="DN46" s="202"/>
      <c r="DO46" s="202"/>
      <c r="DP46" s="202"/>
      <c r="DQ46" s="202"/>
      <c r="DR46" s="202"/>
      <c r="DS46" s="202"/>
      <c r="DT46" s="202"/>
      <c r="DU46" s="202"/>
      <c r="DV46" s="202"/>
      <c r="DW46" s="202"/>
      <c r="DX46" s="202"/>
      <c r="DY46" s="202"/>
      <c r="DZ46" s="202"/>
      <c r="EA46" s="202"/>
      <c r="EB46" s="202"/>
      <c r="EC46" s="202"/>
      <c r="ED46" s="202"/>
      <c r="EE46" s="202"/>
      <c r="EF46" s="202"/>
      <c r="EG46" s="202"/>
      <c r="EH46" s="202"/>
      <c r="EI46" s="202"/>
      <c r="EJ46" s="202"/>
      <c r="EK46" s="202"/>
      <c r="EL46" s="202"/>
      <c r="EM46" s="202"/>
      <c r="EN46" s="202"/>
      <c r="EO46" s="202"/>
      <c r="EP46" s="202"/>
      <c r="EQ46" s="202"/>
      <c r="ER46" s="202"/>
      <c r="ES46" s="202"/>
      <c r="ET46" s="202"/>
      <c r="EU46" s="202"/>
      <c r="EV46" s="202"/>
      <c r="EW46" s="202"/>
      <c r="EX46" s="202"/>
      <c r="EY46" s="202"/>
      <c r="EZ46" s="202"/>
      <c r="FA46" s="202"/>
      <c r="FB46" s="202"/>
      <c r="FC46" s="202"/>
      <c r="FD46" s="202"/>
      <c r="FE46" s="202"/>
      <c r="FF46" s="202"/>
      <c r="FG46" s="202"/>
      <c r="FH46" s="202"/>
      <c r="FI46" s="202"/>
      <c r="FJ46" s="202"/>
      <c r="FK46" s="202"/>
      <c r="FL46" s="202"/>
      <c r="FM46" s="202"/>
      <c r="FN46" s="202"/>
      <c r="FO46" s="202"/>
      <c r="FP46" s="202"/>
      <c r="FQ46" s="202"/>
      <c r="FR46" s="202"/>
      <c r="FS46" s="202"/>
      <c r="FT46" s="202"/>
      <c r="FU46" s="202"/>
      <c r="FV46" s="202"/>
      <c r="FW46" s="202"/>
      <c r="FX46" s="202"/>
      <c r="FY46" s="202"/>
      <c r="FZ46" s="202"/>
      <c r="GA46" s="202"/>
      <c r="GB46" s="202"/>
      <c r="GC46" s="202"/>
      <c r="GD46" s="202"/>
      <c r="GE46" s="202"/>
      <c r="GF46" s="202"/>
      <c r="GG46" s="202"/>
      <c r="GH46" s="202"/>
      <c r="GI46" s="202"/>
      <c r="GJ46" s="202"/>
      <c r="GK46" s="202"/>
      <c r="GL46" s="202"/>
      <c r="GM46" s="202"/>
      <c r="GN46" s="202"/>
      <c r="GO46" s="202"/>
      <c r="GP46" s="202"/>
      <c r="GQ46" s="202"/>
      <c r="GR46" s="202"/>
      <c r="GS46" s="202"/>
      <c r="GT46" s="202"/>
      <c r="GU46" s="202"/>
      <c r="GV46" s="202"/>
      <c r="GW46" s="202"/>
      <c r="GX46" s="202"/>
      <c r="GY46" s="202"/>
      <c r="GZ46" s="202"/>
      <c r="HA46" s="202"/>
      <c r="HB46" s="202"/>
      <c r="HC46" s="202"/>
      <c r="HD46" s="202"/>
      <c r="HE46" s="202"/>
      <c r="HF46" s="202"/>
      <c r="HG46" s="202"/>
      <c r="HH46" s="202"/>
      <c r="HI46" s="202"/>
      <c r="HJ46" s="202"/>
      <c r="HK46" s="202"/>
      <c r="HL46" s="202"/>
      <c r="HM46" s="202"/>
      <c r="HN46" s="202"/>
      <c r="HO46" s="202"/>
      <c r="HP46" s="202"/>
      <c r="HQ46" s="202"/>
      <c r="HR46" s="202"/>
      <c r="HS46" s="202"/>
      <c r="HT46" s="202"/>
      <c r="HU46" s="202"/>
      <c r="HV46" s="202"/>
      <c r="HW46" s="202"/>
      <c r="HX46" s="202"/>
      <c r="HY46" s="202"/>
      <c r="HZ46" s="202"/>
      <c r="IA46" s="202"/>
      <c r="IB46" s="202"/>
      <c r="IC46" s="202"/>
      <c r="ID46" s="202"/>
      <c r="IE46" s="202"/>
      <c r="IF46" s="202"/>
      <c r="IG46" s="202"/>
      <c r="IH46" s="202"/>
      <c r="II46" s="202"/>
      <c r="IJ46" s="202"/>
      <c r="IK46" s="202"/>
      <c r="IL46" s="202"/>
      <c r="IM46" s="202"/>
      <c r="IN46" s="202"/>
      <c r="IO46" s="202"/>
      <c r="IP46" s="202"/>
      <c r="IQ46" s="202"/>
      <c r="IR46" s="202"/>
      <c r="IS46" s="202"/>
      <c r="IT46" s="202"/>
      <c r="IU46" s="202"/>
      <c r="IV46" s="202"/>
    </row>
    <row r="47" spans="1:256" s="203" customFormat="1">
      <c r="A47" s="221">
        <v>5</v>
      </c>
      <c r="B47" s="222" t="s">
        <v>196</v>
      </c>
      <c r="C47" s="223"/>
      <c r="D47" s="224"/>
      <c r="E47" s="224"/>
      <c r="F47" s="224"/>
      <c r="G47" s="224"/>
      <c r="H47" s="220"/>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2"/>
      <c r="BQ47" s="202"/>
      <c r="BR47" s="202"/>
      <c r="BS47" s="202"/>
      <c r="BT47" s="202"/>
      <c r="BU47" s="202"/>
      <c r="BV47" s="202"/>
      <c r="BW47" s="202"/>
      <c r="BX47" s="202"/>
      <c r="BY47" s="202"/>
      <c r="BZ47" s="202"/>
      <c r="CA47" s="202"/>
      <c r="CB47" s="202"/>
      <c r="CC47" s="202"/>
      <c r="CD47" s="202"/>
      <c r="CE47" s="202"/>
      <c r="CF47" s="202"/>
      <c r="CG47" s="202"/>
      <c r="CH47" s="202"/>
      <c r="CI47" s="202"/>
      <c r="CJ47" s="202"/>
      <c r="CK47" s="202"/>
      <c r="CL47" s="202"/>
      <c r="CM47" s="202"/>
      <c r="CN47" s="202"/>
      <c r="CO47" s="202"/>
      <c r="CP47" s="202"/>
      <c r="CQ47" s="202"/>
      <c r="CR47" s="202"/>
      <c r="CS47" s="202"/>
      <c r="CT47" s="202"/>
      <c r="CU47" s="202"/>
      <c r="CV47" s="202"/>
      <c r="CW47" s="202"/>
      <c r="CX47" s="202"/>
      <c r="CY47" s="202"/>
      <c r="CZ47" s="202"/>
      <c r="DA47" s="202"/>
      <c r="DB47" s="202"/>
      <c r="DC47" s="202"/>
      <c r="DD47" s="202"/>
      <c r="DE47" s="202"/>
      <c r="DF47" s="202"/>
      <c r="DG47" s="202"/>
      <c r="DH47" s="202"/>
      <c r="DI47" s="202"/>
      <c r="DJ47" s="202"/>
      <c r="DK47" s="202"/>
      <c r="DL47" s="202"/>
      <c r="DM47" s="202"/>
      <c r="DN47" s="202"/>
      <c r="DO47" s="202"/>
      <c r="DP47" s="202"/>
      <c r="DQ47" s="202"/>
      <c r="DR47" s="202"/>
      <c r="DS47" s="202"/>
      <c r="DT47" s="202"/>
      <c r="DU47" s="202"/>
      <c r="DV47" s="202"/>
      <c r="DW47" s="202"/>
      <c r="DX47" s="202"/>
      <c r="DY47" s="202"/>
      <c r="DZ47" s="202"/>
      <c r="EA47" s="202"/>
      <c r="EB47" s="202"/>
      <c r="EC47" s="202"/>
      <c r="ED47" s="202"/>
      <c r="EE47" s="202"/>
      <c r="EF47" s="202"/>
      <c r="EG47" s="202"/>
      <c r="EH47" s="202"/>
      <c r="EI47" s="202"/>
      <c r="EJ47" s="202"/>
      <c r="EK47" s="202"/>
      <c r="EL47" s="202"/>
      <c r="EM47" s="202"/>
      <c r="EN47" s="202"/>
      <c r="EO47" s="202"/>
      <c r="EP47" s="202"/>
      <c r="EQ47" s="202"/>
      <c r="ER47" s="202"/>
      <c r="ES47" s="202"/>
      <c r="ET47" s="202"/>
      <c r="EU47" s="202"/>
      <c r="EV47" s="202"/>
      <c r="EW47" s="202"/>
      <c r="EX47" s="202"/>
      <c r="EY47" s="202"/>
      <c r="EZ47" s="202"/>
      <c r="FA47" s="202"/>
      <c r="FB47" s="202"/>
      <c r="FC47" s="202"/>
      <c r="FD47" s="202"/>
      <c r="FE47" s="202"/>
      <c r="FF47" s="202"/>
      <c r="FG47" s="202"/>
      <c r="FH47" s="202"/>
      <c r="FI47" s="202"/>
      <c r="FJ47" s="202"/>
      <c r="FK47" s="202"/>
      <c r="FL47" s="202"/>
      <c r="FM47" s="202"/>
      <c r="FN47" s="202"/>
      <c r="FO47" s="202"/>
      <c r="FP47" s="202"/>
      <c r="FQ47" s="202"/>
      <c r="FR47" s="202"/>
      <c r="FS47" s="202"/>
      <c r="FT47" s="202"/>
      <c r="FU47" s="202"/>
      <c r="FV47" s="202"/>
      <c r="FW47" s="202"/>
      <c r="FX47" s="202"/>
      <c r="FY47" s="202"/>
      <c r="FZ47" s="202"/>
      <c r="GA47" s="202"/>
      <c r="GB47" s="202"/>
      <c r="GC47" s="202"/>
      <c r="GD47" s="202"/>
      <c r="GE47" s="202"/>
      <c r="GF47" s="202"/>
      <c r="GG47" s="202"/>
      <c r="GH47" s="202"/>
      <c r="GI47" s="202"/>
      <c r="GJ47" s="202"/>
      <c r="GK47" s="202"/>
      <c r="GL47" s="202"/>
      <c r="GM47" s="202"/>
      <c r="GN47" s="202"/>
      <c r="GO47" s="202"/>
      <c r="GP47" s="202"/>
      <c r="GQ47" s="202"/>
      <c r="GR47" s="202"/>
      <c r="GS47" s="202"/>
      <c r="GT47" s="202"/>
      <c r="GU47" s="202"/>
      <c r="GV47" s="202"/>
      <c r="GW47" s="202"/>
      <c r="GX47" s="202"/>
      <c r="GY47" s="202"/>
      <c r="GZ47" s="202"/>
      <c r="HA47" s="202"/>
      <c r="HB47" s="202"/>
      <c r="HC47" s="202"/>
      <c r="HD47" s="202"/>
      <c r="HE47" s="202"/>
      <c r="HF47" s="202"/>
      <c r="HG47" s="202"/>
      <c r="HH47" s="202"/>
      <c r="HI47" s="202"/>
      <c r="HJ47" s="202"/>
      <c r="HK47" s="202"/>
      <c r="HL47" s="202"/>
      <c r="HM47" s="202"/>
      <c r="HN47" s="202"/>
      <c r="HO47" s="202"/>
      <c r="HP47" s="202"/>
      <c r="HQ47" s="202"/>
      <c r="HR47" s="202"/>
      <c r="HS47" s="202"/>
      <c r="HT47" s="202"/>
      <c r="HU47" s="202"/>
      <c r="HV47" s="202"/>
      <c r="HW47" s="202"/>
      <c r="HX47" s="202"/>
      <c r="HY47" s="202"/>
      <c r="HZ47" s="202"/>
      <c r="IA47" s="202"/>
      <c r="IB47" s="202"/>
      <c r="IC47" s="202"/>
      <c r="ID47" s="202"/>
      <c r="IE47" s="202"/>
      <c r="IF47" s="202"/>
      <c r="IG47" s="202"/>
      <c r="IH47" s="202"/>
      <c r="II47" s="202"/>
      <c r="IJ47" s="202"/>
      <c r="IK47" s="202"/>
      <c r="IL47" s="202"/>
      <c r="IM47" s="202"/>
      <c r="IN47" s="202"/>
      <c r="IO47" s="202"/>
      <c r="IP47" s="202"/>
      <c r="IQ47" s="202"/>
      <c r="IR47" s="202"/>
      <c r="IS47" s="202"/>
      <c r="IT47" s="202"/>
      <c r="IU47" s="202"/>
      <c r="IV47" s="202"/>
    </row>
    <row r="48" spans="1:256" s="203" customFormat="1" ht="48">
      <c r="A48" s="213">
        <v>6</v>
      </c>
      <c r="B48" s="211" t="s">
        <v>197</v>
      </c>
      <c r="C48" s="214"/>
      <c r="D48" s="225"/>
      <c r="E48" s="225"/>
      <c r="F48" s="225"/>
      <c r="G48" s="225"/>
      <c r="H48" s="215"/>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202"/>
      <c r="BO48" s="202"/>
      <c r="BP48" s="202"/>
      <c r="BQ48" s="202"/>
      <c r="BR48" s="202"/>
      <c r="BS48" s="202"/>
      <c r="BT48" s="202"/>
      <c r="BU48" s="202"/>
      <c r="BV48" s="202"/>
      <c r="BW48" s="202"/>
      <c r="BX48" s="202"/>
      <c r="BY48" s="202"/>
      <c r="BZ48" s="202"/>
      <c r="CA48" s="202"/>
      <c r="CB48" s="202"/>
      <c r="CC48" s="202"/>
      <c r="CD48" s="202"/>
      <c r="CE48" s="202"/>
      <c r="CF48" s="202"/>
      <c r="CG48" s="202"/>
      <c r="CH48" s="202"/>
      <c r="CI48" s="202"/>
      <c r="CJ48" s="202"/>
      <c r="CK48" s="202"/>
      <c r="CL48" s="202"/>
      <c r="CM48" s="202"/>
      <c r="CN48" s="202"/>
      <c r="CO48" s="202"/>
      <c r="CP48" s="202"/>
      <c r="CQ48" s="202"/>
      <c r="CR48" s="202"/>
      <c r="CS48" s="202"/>
      <c r="CT48" s="202"/>
      <c r="CU48" s="202"/>
      <c r="CV48" s="202"/>
      <c r="CW48" s="202"/>
      <c r="CX48" s="202"/>
      <c r="CY48" s="202"/>
      <c r="CZ48" s="202"/>
      <c r="DA48" s="202"/>
      <c r="DB48" s="202"/>
      <c r="DC48" s="202"/>
      <c r="DD48" s="202"/>
      <c r="DE48" s="202"/>
      <c r="DF48" s="202"/>
      <c r="DG48" s="202"/>
      <c r="DH48" s="202"/>
      <c r="DI48" s="202"/>
      <c r="DJ48" s="202"/>
      <c r="DK48" s="202"/>
      <c r="DL48" s="202"/>
      <c r="DM48" s="202"/>
      <c r="DN48" s="202"/>
      <c r="DO48" s="202"/>
      <c r="DP48" s="202"/>
      <c r="DQ48" s="202"/>
      <c r="DR48" s="202"/>
      <c r="DS48" s="202"/>
      <c r="DT48" s="202"/>
      <c r="DU48" s="202"/>
      <c r="DV48" s="202"/>
      <c r="DW48" s="202"/>
      <c r="DX48" s="202"/>
      <c r="DY48" s="202"/>
      <c r="DZ48" s="202"/>
      <c r="EA48" s="202"/>
      <c r="EB48" s="202"/>
      <c r="EC48" s="202"/>
      <c r="ED48" s="202"/>
      <c r="EE48" s="202"/>
      <c r="EF48" s="202"/>
      <c r="EG48" s="202"/>
      <c r="EH48" s="202"/>
      <c r="EI48" s="202"/>
      <c r="EJ48" s="202"/>
      <c r="EK48" s="202"/>
      <c r="EL48" s="202"/>
      <c r="EM48" s="202"/>
      <c r="EN48" s="202"/>
      <c r="EO48" s="202"/>
      <c r="EP48" s="202"/>
      <c r="EQ48" s="202"/>
      <c r="ER48" s="202"/>
      <c r="ES48" s="202"/>
      <c r="ET48" s="202"/>
      <c r="EU48" s="202"/>
      <c r="EV48" s="202"/>
      <c r="EW48" s="202"/>
      <c r="EX48" s="202"/>
      <c r="EY48" s="202"/>
      <c r="EZ48" s="202"/>
      <c r="FA48" s="202"/>
      <c r="FB48" s="202"/>
      <c r="FC48" s="202"/>
      <c r="FD48" s="202"/>
      <c r="FE48" s="202"/>
      <c r="FF48" s="202"/>
      <c r="FG48" s="202"/>
      <c r="FH48" s="202"/>
      <c r="FI48" s="202"/>
      <c r="FJ48" s="202"/>
      <c r="FK48" s="202"/>
      <c r="FL48" s="202"/>
      <c r="FM48" s="202"/>
      <c r="FN48" s="202"/>
      <c r="FO48" s="202"/>
      <c r="FP48" s="202"/>
      <c r="FQ48" s="202"/>
      <c r="FR48" s="202"/>
      <c r="FS48" s="202"/>
      <c r="FT48" s="202"/>
      <c r="FU48" s="202"/>
      <c r="FV48" s="202"/>
      <c r="FW48" s="202"/>
      <c r="FX48" s="202"/>
      <c r="FY48" s="202"/>
      <c r="FZ48" s="202"/>
      <c r="GA48" s="202"/>
      <c r="GB48" s="202"/>
      <c r="GC48" s="202"/>
      <c r="GD48" s="202"/>
      <c r="GE48" s="202"/>
      <c r="GF48" s="202"/>
      <c r="GG48" s="202"/>
      <c r="GH48" s="202"/>
      <c r="GI48" s="202"/>
      <c r="GJ48" s="202"/>
      <c r="GK48" s="202"/>
      <c r="GL48" s="202"/>
      <c r="GM48" s="202"/>
      <c r="GN48" s="202"/>
      <c r="GO48" s="202"/>
      <c r="GP48" s="202"/>
      <c r="GQ48" s="202"/>
      <c r="GR48" s="202"/>
      <c r="GS48" s="202"/>
      <c r="GT48" s="202"/>
      <c r="GU48" s="202"/>
      <c r="GV48" s="202"/>
      <c r="GW48" s="202"/>
      <c r="GX48" s="202"/>
      <c r="GY48" s="202"/>
      <c r="GZ48" s="202"/>
      <c r="HA48" s="202"/>
      <c r="HB48" s="202"/>
      <c r="HC48" s="202"/>
      <c r="HD48" s="202"/>
      <c r="HE48" s="202"/>
      <c r="HF48" s="202"/>
      <c r="HG48" s="202"/>
      <c r="HH48" s="202"/>
      <c r="HI48" s="202"/>
      <c r="HJ48" s="202"/>
      <c r="HK48" s="202"/>
      <c r="HL48" s="202"/>
      <c r="HM48" s="202"/>
      <c r="HN48" s="202"/>
      <c r="HO48" s="202"/>
      <c r="HP48" s="202"/>
      <c r="HQ48" s="202"/>
      <c r="HR48" s="202"/>
      <c r="HS48" s="202"/>
      <c r="HT48" s="202"/>
      <c r="HU48" s="202"/>
      <c r="HV48" s="202"/>
      <c r="HW48" s="202"/>
      <c r="HX48" s="202"/>
      <c r="HY48" s="202"/>
      <c r="HZ48" s="202"/>
      <c r="IA48" s="202"/>
      <c r="IB48" s="202"/>
      <c r="IC48" s="202"/>
      <c r="ID48" s="202"/>
      <c r="IE48" s="202"/>
      <c r="IF48" s="202"/>
      <c r="IG48" s="202"/>
      <c r="IH48" s="202"/>
      <c r="II48" s="202"/>
      <c r="IJ48" s="202"/>
      <c r="IK48" s="202"/>
      <c r="IL48" s="202"/>
      <c r="IM48" s="202"/>
      <c r="IN48" s="202"/>
      <c r="IO48" s="202"/>
      <c r="IP48" s="202"/>
      <c r="IQ48" s="202"/>
      <c r="IR48" s="202"/>
      <c r="IS48" s="202"/>
      <c r="IT48" s="202"/>
      <c r="IU48" s="202"/>
      <c r="IV48" s="202"/>
    </row>
    <row r="49" spans="1:256" s="203" customFormat="1" ht="72">
      <c r="A49" s="404">
        <v>7</v>
      </c>
      <c r="B49" s="211" t="s">
        <v>198</v>
      </c>
      <c r="C49" s="214"/>
      <c r="D49" s="214"/>
      <c r="E49" s="214"/>
      <c r="F49" s="214"/>
      <c r="G49" s="214"/>
      <c r="H49" s="214"/>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2"/>
      <c r="BR49" s="202"/>
      <c r="BS49" s="202"/>
      <c r="BT49" s="202"/>
      <c r="BU49" s="202"/>
      <c r="BV49" s="202"/>
      <c r="BW49" s="202"/>
      <c r="BX49" s="202"/>
      <c r="BY49" s="202"/>
      <c r="BZ49" s="202"/>
      <c r="CA49" s="202"/>
      <c r="CB49" s="202"/>
      <c r="CC49" s="202"/>
      <c r="CD49" s="202"/>
      <c r="CE49" s="202"/>
      <c r="CF49" s="202"/>
      <c r="CG49" s="202"/>
      <c r="CH49" s="202"/>
      <c r="CI49" s="202"/>
      <c r="CJ49" s="202"/>
      <c r="CK49" s="202"/>
      <c r="CL49" s="202"/>
      <c r="CM49" s="202"/>
      <c r="CN49" s="202"/>
      <c r="CO49" s="202"/>
      <c r="CP49" s="202"/>
      <c r="CQ49" s="202"/>
      <c r="CR49" s="202"/>
      <c r="CS49" s="202"/>
      <c r="CT49" s="202"/>
      <c r="CU49" s="202"/>
      <c r="CV49" s="202"/>
      <c r="CW49" s="202"/>
      <c r="CX49" s="202"/>
      <c r="CY49" s="202"/>
      <c r="CZ49" s="202"/>
      <c r="DA49" s="202"/>
      <c r="DB49" s="202"/>
      <c r="DC49" s="202"/>
      <c r="DD49" s="202"/>
      <c r="DE49" s="202"/>
      <c r="DF49" s="202"/>
      <c r="DG49" s="202"/>
      <c r="DH49" s="202"/>
      <c r="DI49" s="202"/>
      <c r="DJ49" s="202"/>
      <c r="DK49" s="202"/>
      <c r="DL49" s="202"/>
      <c r="DM49" s="202"/>
      <c r="DN49" s="202"/>
      <c r="DO49" s="202"/>
      <c r="DP49" s="202"/>
      <c r="DQ49" s="202"/>
      <c r="DR49" s="202"/>
      <c r="DS49" s="202"/>
      <c r="DT49" s="202"/>
      <c r="DU49" s="202"/>
      <c r="DV49" s="202"/>
      <c r="DW49" s="202"/>
      <c r="DX49" s="202"/>
      <c r="DY49" s="202"/>
      <c r="DZ49" s="202"/>
      <c r="EA49" s="202"/>
      <c r="EB49" s="202"/>
      <c r="EC49" s="202"/>
      <c r="ED49" s="202"/>
      <c r="EE49" s="202"/>
      <c r="EF49" s="202"/>
      <c r="EG49" s="202"/>
      <c r="EH49" s="202"/>
      <c r="EI49" s="202"/>
      <c r="EJ49" s="202"/>
      <c r="EK49" s="202"/>
      <c r="EL49" s="202"/>
      <c r="EM49" s="202"/>
      <c r="EN49" s="202"/>
      <c r="EO49" s="202"/>
      <c r="EP49" s="202"/>
      <c r="EQ49" s="202"/>
      <c r="ER49" s="202"/>
      <c r="ES49" s="202"/>
      <c r="ET49" s="202"/>
      <c r="EU49" s="202"/>
      <c r="EV49" s="202"/>
      <c r="EW49" s="202"/>
      <c r="EX49" s="202"/>
      <c r="EY49" s="202"/>
      <c r="EZ49" s="202"/>
      <c r="FA49" s="202"/>
      <c r="FB49" s="202"/>
      <c r="FC49" s="202"/>
      <c r="FD49" s="202"/>
      <c r="FE49" s="202"/>
      <c r="FF49" s="202"/>
      <c r="FG49" s="202"/>
      <c r="FH49" s="202"/>
      <c r="FI49" s="202"/>
      <c r="FJ49" s="202"/>
      <c r="FK49" s="202"/>
      <c r="FL49" s="202"/>
      <c r="FM49" s="202"/>
      <c r="FN49" s="202"/>
      <c r="FO49" s="202"/>
      <c r="FP49" s="202"/>
      <c r="FQ49" s="202"/>
      <c r="FR49" s="202"/>
      <c r="FS49" s="202"/>
      <c r="FT49" s="202"/>
      <c r="FU49" s="202"/>
      <c r="FV49" s="202"/>
      <c r="FW49" s="202"/>
      <c r="FX49" s="202"/>
      <c r="FY49" s="202"/>
      <c r="FZ49" s="202"/>
      <c r="GA49" s="202"/>
      <c r="GB49" s="202"/>
      <c r="GC49" s="202"/>
      <c r="GD49" s="202"/>
      <c r="GE49" s="202"/>
      <c r="GF49" s="202"/>
      <c r="GG49" s="202"/>
      <c r="GH49" s="202"/>
      <c r="GI49" s="202"/>
      <c r="GJ49" s="202"/>
      <c r="GK49" s="202"/>
      <c r="GL49" s="202"/>
      <c r="GM49" s="202"/>
      <c r="GN49" s="202"/>
      <c r="GO49" s="202"/>
      <c r="GP49" s="202"/>
      <c r="GQ49" s="202"/>
      <c r="GR49" s="202"/>
      <c r="GS49" s="202"/>
      <c r="GT49" s="202"/>
      <c r="GU49" s="202"/>
      <c r="GV49" s="202"/>
      <c r="GW49" s="202"/>
      <c r="GX49" s="202"/>
      <c r="GY49" s="202"/>
      <c r="GZ49" s="202"/>
      <c r="HA49" s="202"/>
      <c r="HB49" s="202"/>
      <c r="HC49" s="202"/>
      <c r="HD49" s="202"/>
      <c r="HE49" s="202"/>
      <c r="HF49" s="202"/>
      <c r="HG49" s="202"/>
      <c r="HH49" s="202"/>
      <c r="HI49" s="202"/>
      <c r="HJ49" s="202"/>
      <c r="HK49" s="202"/>
      <c r="HL49" s="202"/>
      <c r="HM49" s="202"/>
      <c r="HN49" s="202"/>
      <c r="HO49" s="202"/>
      <c r="HP49" s="202"/>
      <c r="HQ49" s="202"/>
      <c r="HR49" s="202"/>
      <c r="HS49" s="202"/>
      <c r="HT49" s="202"/>
      <c r="HU49" s="202"/>
      <c r="HV49" s="202"/>
      <c r="HW49" s="202"/>
      <c r="HX49" s="202"/>
      <c r="HY49" s="202"/>
      <c r="HZ49" s="202"/>
      <c r="IA49" s="202"/>
      <c r="IB49" s="202"/>
      <c r="IC49" s="202"/>
      <c r="ID49" s="202"/>
      <c r="IE49" s="202"/>
      <c r="IF49" s="202"/>
      <c r="IG49" s="202"/>
      <c r="IH49" s="202"/>
      <c r="II49" s="202"/>
      <c r="IJ49" s="202"/>
      <c r="IK49" s="202"/>
      <c r="IL49" s="202"/>
      <c r="IM49" s="202"/>
      <c r="IN49" s="202"/>
      <c r="IO49" s="202"/>
      <c r="IP49" s="202"/>
      <c r="IQ49" s="202"/>
      <c r="IR49" s="202"/>
      <c r="IS49" s="202"/>
      <c r="IT49" s="202"/>
      <c r="IU49" s="202"/>
      <c r="IV49" s="202"/>
    </row>
    <row r="50" spans="1:256" s="203" customFormat="1">
      <c r="A50" s="404"/>
      <c r="B50" s="211" t="s">
        <v>199</v>
      </c>
      <c r="C50" s="214"/>
      <c r="D50" s="214"/>
      <c r="E50" s="214"/>
      <c r="F50" s="214"/>
      <c r="G50" s="214"/>
      <c r="H50" s="214"/>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2"/>
      <c r="AL50" s="202"/>
      <c r="AM50" s="202"/>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2"/>
      <c r="BR50" s="202"/>
      <c r="BS50" s="202"/>
      <c r="BT50" s="202"/>
      <c r="BU50" s="202"/>
      <c r="BV50" s="202"/>
      <c r="BW50" s="202"/>
      <c r="BX50" s="202"/>
      <c r="BY50" s="202"/>
      <c r="BZ50" s="202"/>
      <c r="CA50" s="202"/>
      <c r="CB50" s="202"/>
      <c r="CC50" s="202"/>
      <c r="CD50" s="202"/>
      <c r="CE50" s="202"/>
      <c r="CF50" s="202"/>
      <c r="CG50" s="202"/>
      <c r="CH50" s="202"/>
      <c r="CI50" s="202"/>
      <c r="CJ50" s="202"/>
      <c r="CK50" s="202"/>
      <c r="CL50" s="202"/>
      <c r="CM50" s="202"/>
      <c r="CN50" s="202"/>
      <c r="CO50" s="202"/>
      <c r="CP50" s="202"/>
      <c r="CQ50" s="202"/>
      <c r="CR50" s="202"/>
      <c r="CS50" s="202"/>
      <c r="CT50" s="202"/>
      <c r="CU50" s="202"/>
      <c r="CV50" s="202"/>
      <c r="CW50" s="202"/>
      <c r="CX50" s="202"/>
      <c r="CY50" s="202"/>
      <c r="CZ50" s="202"/>
      <c r="DA50" s="202"/>
      <c r="DB50" s="202"/>
      <c r="DC50" s="202"/>
      <c r="DD50" s="202"/>
      <c r="DE50" s="202"/>
      <c r="DF50" s="202"/>
      <c r="DG50" s="202"/>
      <c r="DH50" s="202"/>
      <c r="DI50" s="202"/>
      <c r="DJ50" s="202"/>
      <c r="DK50" s="202"/>
      <c r="DL50" s="202"/>
      <c r="DM50" s="202"/>
      <c r="DN50" s="202"/>
      <c r="DO50" s="202"/>
      <c r="DP50" s="202"/>
      <c r="DQ50" s="202"/>
      <c r="DR50" s="202"/>
      <c r="DS50" s="202"/>
      <c r="DT50" s="202"/>
      <c r="DU50" s="202"/>
      <c r="DV50" s="202"/>
      <c r="DW50" s="202"/>
      <c r="DX50" s="202"/>
      <c r="DY50" s="202"/>
      <c r="DZ50" s="202"/>
      <c r="EA50" s="202"/>
      <c r="EB50" s="202"/>
      <c r="EC50" s="202"/>
      <c r="ED50" s="202"/>
      <c r="EE50" s="202"/>
      <c r="EF50" s="202"/>
      <c r="EG50" s="202"/>
      <c r="EH50" s="202"/>
      <c r="EI50" s="202"/>
      <c r="EJ50" s="202"/>
      <c r="EK50" s="202"/>
      <c r="EL50" s="202"/>
      <c r="EM50" s="202"/>
      <c r="EN50" s="202"/>
      <c r="EO50" s="202"/>
      <c r="EP50" s="202"/>
      <c r="EQ50" s="202"/>
      <c r="ER50" s="202"/>
      <c r="ES50" s="202"/>
      <c r="ET50" s="202"/>
      <c r="EU50" s="202"/>
      <c r="EV50" s="202"/>
      <c r="EW50" s="202"/>
      <c r="EX50" s="202"/>
      <c r="EY50" s="202"/>
      <c r="EZ50" s="202"/>
      <c r="FA50" s="202"/>
      <c r="FB50" s="202"/>
      <c r="FC50" s="202"/>
      <c r="FD50" s="202"/>
      <c r="FE50" s="202"/>
      <c r="FF50" s="202"/>
      <c r="FG50" s="202"/>
      <c r="FH50" s="202"/>
      <c r="FI50" s="202"/>
      <c r="FJ50" s="202"/>
      <c r="FK50" s="202"/>
      <c r="FL50" s="202"/>
      <c r="FM50" s="202"/>
      <c r="FN50" s="202"/>
      <c r="FO50" s="202"/>
      <c r="FP50" s="202"/>
      <c r="FQ50" s="202"/>
      <c r="FR50" s="202"/>
      <c r="FS50" s="202"/>
      <c r="FT50" s="202"/>
      <c r="FU50" s="202"/>
      <c r="FV50" s="202"/>
      <c r="FW50" s="202"/>
      <c r="FX50" s="202"/>
      <c r="FY50" s="202"/>
      <c r="FZ50" s="202"/>
      <c r="GA50" s="202"/>
      <c r="GB50" s="202"/>
      <c r="GC50" s="202"/>
      <c r="GD50" s="202"/>
      <c r="GE50" s="202"/>
      <c r="GF50" s="202"/>
      <c r="GG50" s="202"/>
      <c r="GH50" s="202"/>
      <c r="GI50" s="202"/>
      <c r="GJ50" s="202"/>
      <c r="GK50" s="202"/>
      <c r="GL50" s="202"/>
      <c r="GM50" s="202"/>
      <c r="GN50" s="202"/>
      <c r="GO50" s="202"/>
      <c r="GP50" s="202"/>
      <c r="GQ50" s="202"/>
      <c r="GR50" s="202"/>
      <c r="GS50" s="202"/>
      <c r="GT50" s="202"/>
      <c r="GU50" s="202"/>
      <c r="GV50" s="202"/>
      <c r="GW50" s="202"/>
      <c r="GX50" s="202"/>
      <c r="GY50" s="202"/>
      <c r="GZ50" s="202"/>
      <c r="HA50" s="202"/>
      <c r="HB50" s="202"/>
      <c r="HC50" s="202"/>
      <c r="HD50" s="202"/>
      <c r="HE50" s="202"/>
      <c r="HF50" s="202"/>
      <c r="HG50" s="202"/>
      <c r="HH50" s="202"/>
      <c r="HI50" s="202"/>
      <c r="HJ50" s="202"/>
      <c r="HK50" s="202"/>
      <c r="HL50" s="202"/>
      <c r="HM50" s="202"/>
      <c r="HN50" s="202"/>
      <c r="HO50" s="202"/>
      <c r="HP50" s="202"/>
      <c r="HQ50" s="202"/>
      <c r="HR50" s="202"/>
      <c r="HS50" s="202"/>
      <c r="HT50" s="202"/>
      <c r="HU50" s="202"/>
      <c r="HV50" s="202"/>
      <c r="HW50" s="202"/>
      <c r="HX50" s="202"/>
      <c r="HY50" s="202"/>
      <c r="HZ50" s="202"/>
      <c r="IA50" s="202"/>
      <c r="IB50" s="202"/>
      <c r="IC50" s="202"/>
      <c r="ID50" s="202"/>
      <c r="IE50" s="202"/>
      <c r="IF50" s="202"/>
      <c r="IG50" s="202"/>
      <c r="IH50" s="202"/>
      <c r="II50" s="202"/>
      <c r="IJ50" s="202"/>
      <c r="IK50" s="202"/>
      <c r="IL50" s="202"/>
      <c r="IM50" s="202"/>
      <c r="IN50" s="202"/>
      <c r="IO50" s="202"/>
      <c r="IP50" s="202"/>
      <c r="IQ50" s="202"/>
      <c r="IR50" s="202"/>
      <c r="IS50" s="202"/>
      <c r="IT50" s="202"/>
      <c r="IU50" s="202"/>
      <c r="IV50" s="202"/>
    </row>
    <row r="51" spans="1:256" s="203" customFormat="1" ht="60">
      <c r="A51" s="213">
        <v>8</v>
      </c>
      <c r="B51" s="211" t="s">
        <v>200</v>
      </c>
      <c r="C51" s="214"/>
      <c r="D51" s="214"/>
      <c r="E51" s="214"/>
      <c r="F51" s="214"/>
      <c r="G51" s="214"/>
      <c r="H51" s="214"/>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2"/>
      <c r="AL51" s="202"/>
      <c r="AM51" s="202"/>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2"/>
      <c r="BR51" s="202"/>
      <c r="BS51" s="202"/>
      <c r="BT51" s="202"/>
      <c r="BU51" s="202"/>
      <c r="BV51" s="202"/>
      <c r="BW51" s="202"/>
      <c r="BX51" s="202"/>
      <c r="BY51" s="202"/>
      <c r="BZ51" s="202"/>
      <c r="CA51" s="202"/>
      <c r="CB51" s="202"/>
      <c r="CC51" s="202"/>
      <c r="CD51" s="202"/>
      <c r="CE51" s="202"/>
      <c r="CF51" s="202"/>
      <c r="CG51" s="202"/>
      <c r="CH51" s="202"/>
      <c r="CI51" s="202"/>
      <c r="CJ51" s="202"/>
      <c r="CK51" s="202"/>
      <c r="CL51" s="202"/>
      <c r="CM51" s="202"/>
      <c r="CN51" s="202"/>
      <c r="CO51" s="202"/>
      <c r="CP51" s="202"/>
      <c r="CQ51" s="202"/>
      <c r="CR51" s="202"/>
      <c r="CS51" s="202"/>
      <c r="CT51" s="202"/>
      <c r="CU51" s="202"/>
      <c r="CV51" s="202"/>
      <c r="CW51" s="202"/>
      <c r="CX51" s="202"/>
      <c r="CY51" s="202"/>
      <c r="CZ51" s="202"/>
      <c r="DA51" s="202"/>
      <c r="DB51" s="202"/>
      <c r="DC51" s="202"/>
      <c r="DD51" s="202"/>
      <c r="DE51" s="202"/>
      <c r="DF51" s="202"/>
      <c r="DG51" s="202"/>
      <c r="DH51" s="202"/>
      <c r="DI51" s="202"/>
      <c r="DJ51" s="202"/>
      <c r="DK51" s="202"/>
      <c r="DL51" s="202"/>
      <c r="DM51" s="202"/>
      <c r="DN51" s="202"/>
      <c r="DO51" s="202"/>
      <c r="DP51" s="202"/>
      <c r="DQ51" s="202"/>
      <c r="DR51" s="202"/>
      <c r="DS51" s="202"/>
      <c r="DT51" s="202"/>
      <c r="DU51" s="202"/>
      <c r="DV51" s="202"/>
      <c r="DW51" s="202"/>
      <c r="DX51" s="202"/>
      <c r="DY51" s="202"/>
      <c r="DZ51" s="202"/>
      <c r="EA51" s="202"/>
      <c r="EB51" s="202"/>
      <c r="EC51" s="202"/>
      <c r="ED51" s="202"/>
      <c r="EE51" s="202"/>
      <c r="EF51" s="202"/>
      <c r="EG51" s="202"/>
      <c r="EH51" s="202"/>
      <c r="EI51" s="202"/>
      <c r="EJ51" s="202"/>
      <c r="EK51" s="202"/>
      <c r="EL51" s="202"/>
      <c r="EM51" s="202"/>
      <c r="EN51" s="202"/>
      <c r="EO51" s="202"/>
      <c r="EP51" s="202"/>
      <c r="EQ51" s="202"/>
      <c r="ER51" s="202"/>
      <c r="ES51" s="202"/>
      <c r="ET51" s="202"/>
      <c r="EU51" s="202"/>
      <c r="EV51" s="202"/>
      <c r="EW51" s="202"/>
      <c r="EX51" s="202"/>
      <c r="EY51" s="202"/>
      <c r="EZ51" s="202"/>
      <c r="FA51" s="202"/>
      <c r="FB51" s="202"/>
      <c r="FC51" s="202"/>
      <c r="FD51" s="202"/>
      <c r="FE51" s="202"/>
      <c r="FF51" s="202"/>
      <c r="FG51" s="202"/>
      <c r="FH51" s="202"/>
      <c r="FI51" s="202"/>
      <c r="FJ51" s="202"/>
      <c r="FK51" s="202"/>
      <c r="FL51" s="202"/>
      <c r="FM51" s="202"/>
      <c r="FN51" s="202"/>
      <c r="FO51" s="202"/>
      <c r="FP51" s="202"/>
      <c r="FQ51" s="202"/>
      <c r="FR51" s="202"/>
      <c r="FS51" s="202"/>
      <c r="FT51" s="202"/>
      <c r="FU51" s="202"/>
      <c r="FV51" s="202"/>
      <c r="FW51" s="202"/>
      <c r="FX51" s="202"/>
      <c r="FY51" s="202"/>
      <c r="FZ51" s="202"/>
      <c r="GA51" s="202"/>
      <c r="GB51" s="202"/>
      <c r="GC51" s="202"/>
      <c r="GD51" s="202"/>
      <c r="GE51" s="202"/>
      <c r="GF51" s="202"/>
      <c r="GG51" s="202"/>
      <c r="GH51" s="202"/>
      <c r="GI51" s="202"/>
      <c r="GJ51" s="202"/>
      <c r="GK51" s="202"/>
      <c r="GL51" s="202"/>
      <c r="GM51" s="202"/>
      <c r="GN51" s="202"/>
      <c r="GO51" s="202"/>
      <c r="GP51" s="202"/>
      <c r="GQ51" s="202"/>
      <c r="GR51" s="202"/>
      <c r="GS51" s="202"/>
      <c r="GT51" s="202"/>
      <c r="GU51" s="202"/>
      <c r="GV51" s="202"/>
      <c r="GW51" s="202"/>
      <c r="GX51" s="202"/>
      <c r="GY51" s="202"/>
      <c r="GZ51" s="202"/>
      <c r="HA51" s="202"/>
      <c r="HB51" s="202"/>
      <c r="HC51" s="202"/>
      <c r="HD51" s="202"/>
      <c r="HE51" s="202"/>
      <c r="HF51" s="202"/>
      <c r="HG51" s="202"/>
      <c r="HH51" s="202"/>
      <c r="HI51" s="202"/>
      <c r="HJ51" s="202"/>
      <c r="HK51" s="202"/>
      <c r="HL51" s="202"/>
      <c r="HM51" s="202"/>
      <c r="HN51" s="202"/>
      <c r="HO51" s="202"/>
      <c r="HP51" s="202"/>
      <c r="HQ51" s="202"/>
      <c r="HR51" s="202"/>
      <c r="HS51" s="202"/>
      <c r="HT51" s="202"/>
      <c r="HU51" s="202"/>
      <c r="HV51" s="202"/>
      <c r="HW51" s="202"/>
      <c r="HX51" s="202"/>
      <c r="HY51" s="202"/>
      <c r="HZ51" s="202"/>
      <c r="IA51" s="202"/>
      <c r="IB51" s="202"/>
      <c r="IC51" s="202"/>
      <c r="ID51" s="202"/>
      <c r="IE51" s="202"/>
      <c r="IF51" s="202"/>
      <c r="IG51" s="202"/>
      <c r="IH51" s="202"/>
      <c r="II51" s="202"/>
      <c r="IJ51" s="202"/>
      <c r="IK51" s="202"/>
      <c r="IL51" s="202"/>
      <c r="IM51" s="202"/>
      <c r="IN51" s="202"/>
      <c r="IO51" s="202"/>
      <c r="IP51" s="202"/>
      <c r="IQ51" s="202"/>
      <c r="IR51" s="202"/>
      <c r="IS51" s="202"/>
      <c r="IT51" s="202"/>
      <c r="IU51" s="202"/>
      <c r="IV51" s="202"/>
    </row>
    <row r="52" spans="1:256" s="203" customFormat="1" ht="24">
      <c r="A52" s="226">
        <v>9</v>
      </c>
      <c r="B52" s="222" t="s">
        <v>201</v>
      </c>
      <c r="C52" s="227"/>
      <c r="D52" s="228"/>
      <c r="E52" s="228"/>
      <c r="F52" s="228"/>
      <c r="G52" s="228"/>
      <c r="H52" s="227"/>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2"/>
      <c r="AL52" s="202"/>
      <c r="AM52" s="202"/>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2"/>
      <c r="BR52" s="202"/>
      <c r="BS52" s="202"/>
      <c r="BT52" s="202"/>
      <c r="BU52" s="202"/>
      <c r="BV52" s="202"/>
      <c r="BW52" s="202"/>
      <c r="BX52" s="202"/>
      <c r="BY52" s="202"/>
      <c r="BZ52" s="202"/>
      <c r="CA52" s="202"/>
      <c r="CB52" s="202"/>
      <c r="CC52" s="202"/>
      <c r="CD52" s="202"/>
      <c r="CE52" s="202"/>
      <c r="CF52" s="202"/>
      <c r="CG52" s="202"/>
      <c r="CH52" s="202"/>
      <c r="CI52" s="202"/>
      <c r="CJ52" s="202"/>
      <c r="CK52" s="202"/>
      <c r="CL52" s="202"/>
      <c r="CM52" s="202"/>
      <c r="CN52" s="202"/>
      <c r="CO52" s="202"/>
      <c r="CP52" s="202"/>
      <c r="CQ52" s="202"/>
      <c r="CR52" s="202"/>
      <c r="CS52" s="202"/>
      <c r="CT52" s="202"/>
      <c r="CU52" s="202"/>
      <c r="CV52" s="202"/>
      <c r="CW52" s="202"/>
      <c r="CX52" s="202"/>
      <c r="CY52" s="202"/>
      <c r="CZ52" s="202"/>
      <c r="DA52" s="202"/>
      <c r="DB52" s="202"/>
      <c r="DC52" s="202"/>
      <c r="DD52" s="202"/>
      <c r="DE52" s="202"/>
      <c r="DF52" s="202"/>
      <c r="DG52" s="202"/>
      <c r="DH52" s="202"/>
      <c r="DI52" s="202"/>
      <c r="DJ52" s="202"/>
      <c r="DK52" s="202"/>
      <c r="DL52" s="202"/>
      <c r="DM52" s="202"/>
      <c r="DN52" s="202"/>
      <c r="DO52" s="202"/>
      <c r="DP52" s="202"/>
      <c r="DQ52" s="202"/>
      <c r="DR52" s="202"/>
      <c r="DS52" s="202"/>
      <c r="DT52" s="202"/>
      <c r="DU52" s="202"/>
      <c r="DV52" s="202"/>
      <c r="DW52" s="202"/>
      <c r="DX52" s="202"/>
      <c r="DY52" s="202"/>
      <c r="DZ52" s="202"/>
      <c r="EA52" s="202"/>
      <c r="EB52" s="202"/>
      <c r="EC52" s="202"/>
      <c r="ED52" s="202"/>
      <c r="EE52" s="202"/>
      <c r="EF52" s="202"/>
      <c r="EG52" s="202"/>
      <c r="EH52" s="202"/>
      <c r="EI52" s="202"/>
      <c r="EJ52" s="202"/>
      <c r="EK52" s="202"/>
      <c r="EL52" s="202"/>
      <c r="EM52" s="202"/>
      <c r="EN52" s="202"/>
      <c r="EO52" s="202"/>
      <c r="EP52" s="202"/>
      <c r="EQ52" s="202"/>
      <c r="ER52" s="202"/>
      <c r="ES52" s="202"/>
      <c r="ET52" s="202"/>
      <c r="EU52" s="202"/>
      <c r="EV52" s="202"/>
      <c r="EW52" s="202"/>
      <c r="EX52" s="202"/>
      <c r="EY52" s="202"/>
      <c r="EZ52" s="202"/>
      <c r="FA52" s="202"/>
      <c r="FB52" s="202"/>
      <c r="FC52" s="202"/>
      <c r="FD52" s="202"/>
      <c r="FE52" s="202"/>
      <c r="FF52" s="202"/>
      <c r="FG52" s="202"/>
      <c r="FH52" s="202"/>
      <c r="FI52" s="202"/>
      <c r="FJ52" s="202"/>
      <c r="FK52" s="202"/>
      <c r="FL52" s="202"/>
      <c r="FM52" s="202"/>
      <c r="FN52" s="202"/>
      <c r="FO52" s="202"/>
      <c r="FP52" s="202"/>
      <c r="FQ52" s="202"/>
      <c r="FR52" s="202"/>
      <c r="FS52" s="202"/>
      <c r="FT52" s="202"/>
      <c r="FU52" s="202"/>
      <c r="FV52" s="202"/>
      <c r="FW52" s="202"/>
      <c r="FX52" s="202"/>
      <c r="FY52" s="202"/>
      <c r="FZ52" s="202"/>
      <c r="GA52" s="202"/>
      <c r="GB52" s="202"/>
      <c r="GC52" s="202"/>
      <c r="GD52" s="202"/>
      <c r="GE52" s="202"/>
      <c r="GF52" s="202"/>
      <c r="GG52" s="202"/>
      <c r="GH52" s="202"/>
      <c r="GI52" s="202"/>
      <c r="GJ52" s="202"/>
      <c r="GK52" s="202"/>
      <c r="GL52" s="202"/>
      <c r="GM52" s="202"/>
      <c r="GN52" s="202"/>
      <c r="GO52" s="202"/>
      <c r="GP52" s="202"/>
      <c r="GQ52" s="202"/>
      <c r="GR52" s="202"/>
      <c r="GS52" s="202"/>
      <c r="GT52" s="202"/>
      <c r="GU52" s="202"/>
      <c r="GV52" s="202"/>
      <c r="GW52" s="202"/>
      <c r="GX52" s="202"/>
      <c r="GY52" s="202"/>
      <c r="GZ52" s="202"/>
      <c r="HA52" s="202"/>
      <c r="HB52" s="202"/>
      <c r="HC52" s="202"/>
      <c r="HD52" s="202"/>
      <c r="HE52" s="202"/>
      <c r="HF52" s="202"/>
      <c r="HG52" s="202"/>
      <c r="HH52" s="202"/>
      <c r="HI52" s="202"/>
      <c r="HJ52" s="202"/>
      <c r="HK52" s="202"/>
      <c r="HL52" s="202"/>
      <c r="HM52" s="202"/>
      <c r="HN52" s="202"/>
      <c r="HO52" s="202"/>
      <c r="HP52" s="202"/>
      <c r="HQ52" s="202"/>
      <c r="HR52" s="202"/>
      <c r="HS52" s="202"/>
      <c r="HT52" s="202"/>
      <c r="HU52" s="202"/>
      <c r="HV52" s="202"/>
      <c r="HW52" s="202"/>
      <c r="HX52" s="202"/>
      <c r="HY52" s="202"/>
      <c r="HZ52" s="202"/>
      <c r="IA52" s="202"/>
      <c r="IB52" s="202"/>
      <c r="IC52" s="202"/>
      <c r="ID52" s="202"/>
      <c r="IE52" s="202"/>
      <c r="IF52" s="202"/>
      <c r="IG52" s="202"/>
      <c r="IH52" s="202"/>
      <c r="II52" s="202"/>
      <c r="IJ52" s="202"/>
      <c r="IK52" s="202"/>
      <c r="IL52" s="202"/>
      <c r="IM52" s="202"/>
      <c r="IN52" s="202"/>
      <c r="IO52" s="202"/>
      <c r="IP52" s="202"/>
      <c r="IQ52" s="202"/>
      <c r="IR52" s="202"/>
      <c r="IS52" s="202"/>
      <c r="IT52" s="202"/>
      <c r="IU52" s="202"/>
      <c r="IV52" s="202"/>
    </row>
    <row r="53" spans="1:256" s="203" customFormat="1" ht="36">
      <c r="A53" s="406">
        <v>10</v>
      </c>
      <c r="B53" s="211" t="s">
        <v>202</v>
      </c>
      <c r="C53" s="229"/>
      <c r="D53" s="229"/>
      <c r="E53" s="229"/>
      <c r="F53" s="229"/>
      <c r="G53" s="229"/>
      <c r="H53" s="229"/>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2"/>
      <c r="AL53" s="202"/>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2"/>
      <c r="BR53" s="202"/>
      <c r="BS53" s="202"/>
      <c r="BT53" s="202"/>
      <c r="BU53" s="202"/>
      <c r="BV53" s="202"/>
      <c r="BW53" s="202"/>
      <c r="BX53" s="202"/>
      <c r="BY53" s="202"/>
      <c r="BZ53" s="202"/>
      <c r="CA53" s="202"/>
      <c r="CB53" s="202"/>
      <c r="CC53" s="202"/>
      <c r="CD53" s="202"/>
      <c r="CE53" s="202"/>
      <c r="CF53" s="202"/>
      <c r="CG53" s="202"/>
      <c r="CH53" s="202"/>
      <c r="CI53" s="202"/>
      <c r="CJ53" s="202"/>
      <c r="CK53" s="202"/>
      <c r="CL53" s="202"/>
      <c r="CM53" s="202"/>
      <c r="CN53" s="202"/>
      <c r="CO53" s="202"/>
      <c r="CP53" s="202"/>
      <c r="CQ53" s="202"/>
      <c r="CR53" s="202"/>
      <c r="CS53" s="202"/>
      <c r="CT53" s="202"/>
      <c r="CU53" s="202"/>
      <c r="CV53" s="202"/>
      <c r="CW53" s="202"/>
      <c r="CX53" s="202"/>
      <c r="CY53" s="202"/>
      <c r="CZ53" s="202"/>
      <c r="DA53" s="202"/>
      <c r="DB53" s="202"/>
      <c r="DC53" s="202"/>
      <c r="DD53" s="202"/>
      <c r="DE53" s="202"/>
      <c r="DF53" s="202"/>
      <c r="DG53" s="202"/>
      <c r="DH53" s="202"/>
      <c r="DI53" s="202"/>
      <c r="DJ53" s="202"/>
      <c r="DK53" s="202"/>
      <c r="DL53" s="202"/>
      <c r="DM53" s="202"/>
      <c r="DN53" s="202"/>
      <c r="DO53" s="202"/>
      <c r="DP53" s="202"/>
      <c r="DQ53" s="202"/>
      <c r="DR53" s="202"/>
      <c r="DS53" s="202"/>
      <c r="DT53" s="202"/>
      <c r="DU53" s="202"/>
      <c r="DV53" s="202"/>
      <c r="DW53" s="202"/>
      <c r="DX53" s="202"/>
      <c r="DY53" s="202"/>
      <c r="DZ53" s="202"/>
      <c r="EA53" s="202"/>
      <c r="EB53" s="202"/>
      <c r="EC53" s="202"/>
      <c r="ED53" s="202"/>
      <c r="EE53" s="202"/>
      <c r="EF53" s="202"/>
      <c r="EG53" s="202"/>
      <c r="EH53" s="202"/>
      <c r="EI53" s="202"/>
      <c r="EJ53" s="202"/>
      <c r="EK53" s="202"/>
      <c r="EL53" s="202"/>
      <c r="EM53" s="202"/>
      <c r="EN53" s="202"/>
      <c r="EO53" s="202"/>
      <c r="EP53" s="202"/>
      <c r="EQ53" s="202"/>
      <c r="ER53" s="202"/>
      <c r="ES53" s="202"/>
      <c r="ET53" s="202"/>
      <c r="EU53" s="202"/>
      <c r="EV53" s="202"/>
      <c r="EW53" s="202"/>
      <c r="EX53" s="202"/>
      <c r="EY53" s="202"/>
      <c r="EZ53" s="202"/>
      <c r="FA53" s="202"/>
      <c r="FB53" s="202"/>
      <c r="FC53" s="202"/>
      <c r="FD53" s="202"/>
      <c r="FE53" s="202"/>
      <c r="FF53" s="202"/>
      <c r="FG53" s="202"/>
      <c r="FH53" s="202"/>
      <c r="FI53" s="202"/>
      <c r="FJ53" s="202"/>
      <c r="FK53" s="202"/>
      <c r="FL53" s="202"/>
      <c r="FM53" s="202"/>
      <c r="FN53" s="202"/>
      <c r="FO53" s="202"/>
      <c r="FP53" s="202"/>
      <c r="FQ53" s="202"/>
      <c r="FR53" s="202"/>
      <c r="FS53" s="202"/>
      <c r="FT53" s="202"/>
      <c r="FU53" s="202"/>
      <c r="FV53" s="202"/>
      <c r="FW53" s="202"/>
      <c r="FX53" s="202"/>
      <c r="FY53" s="202"/>
      <c r="FZ53" s="202"/>
      <c r="GA53" s="202"/>
      <c r="GB53" s="202"/>
      <c r="GC53" s="202"/>
      <c r="GD53" s="202"/>
      <c r="GE53" s="202"/>
      <c r="GF53" s="202"/>
      <c r="GG53" s="202"/>
      <c r="GH53" s="202"/>
      <c r="GI53" s="202"/>
      <c r="GJ53" s="202"/>
      <c r="GK53" s="202"/>
      <c r="GL53" s="202"/>
      <c r="GM53" s="202"/>
      <c r="GN53" s="202"/>
      <c r="GO53" s="202"/>
      <c r="GP53" s="202"/>
      <c r="GQ53" s="202"/>
      <c r="GR53" s="202"/>
      <c r="GS53" s="202"/>
      <c r="GT53" s="202"/>
      <c r="GU53" s="202"/>
      <c r="GV53" s="202"/>
      <c r="GW53" s="202"/>
      <c r="GX53" s="202"/>
      <c r="GY53" s="202"/>
      <c r="GZ53" s="202"/>
      <c r="HA53" s="202"/>
      <c r="HB53" s="202"/>
      <c r="HC53" s="202"/>
      <c r="HD53" s="202"/>
      <c r="HE53" s="202"/>
      <c r="HF53" s="202"/>
      <c r="HG53" s="202"/>
      <c r="HH53" s="202"/>
      <c r="HI53" s="202"/>
      <c r="HJ53" s="202"/>
      <c r="HK53" s="202"/>
      <c r="HL53" s="202"/>
      <c r="HM53" s="202"/>
      <c r="HN53" s="202"/>
      <c r="HO53" s="202"/>
      <c r="HP53" s="202"/>
      <c r="HQ53" s="202"/>
      <c r="HR53" s="202"/>
      <c r="HS53" s="202"/>
      <c r="HT53" s="202"/>
      <c r="HU53" s="202"/>
      <c r="HV53" s="202"/>
      <c r="HW53" s="202"/>
      <c r="HX53" s="202"/>
      <c r="HY53" s="202"/>
      <c r="HZ53" s="202"/>
      <c r="IA53" s="202"/>
      <c r="IB53" s="202"/>
      <c r="IC53" s="202"/>
      <c r="ID53" s="202"/>
      <c r="IE53" s="202"/>
      <c r="IF53" s="202"/>
      <c r="IG53" s="202"/>
      <c r="IH53" s="202"/>
      <c r="II53" s="202"/>
      <c r="IJ53" s="202"/>
      <c r="IK53" s="202"/>
      <c r="IL53" s="202"/>
      <c r="IM53" s="202"/>
      <c r="IN53" s="202"/>
      <c r="IO53" s="202"/>
      <c r="IP53" s="202"/>
      <c r="IQ53" s="202"/>
      <c r="IR53" s="202"/>
      <c r="IS53" s="202"/>
      <c r="IT53" s="202"/>
      <c r="IU53" s="202"/>
      <c r="IV53" s="202"/>
    </row>
    <row r="54" spans="1:256" s="203" customFormat="1" ht="48">
      <c r="A54" s="407"/>
      <c r="B54" s="211" t="s">
        <v>203</v>
      </c>
      <c r="C54" s="214"/>
      <c r="D54" s="214"/>
      <c r="E54" s="214"/>
      <c r="F54" s="214"/>
      <c r="G54" s="214"/>
      <c r="H54" s="214"/>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2"/>
      <c r="AL54" s="202"/>
      <c r="AM54" s="202"/>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2"/>
      <c r="BR54" s="202"/>
      <c r="BS54" s="202"/>
      <c r="BT54" s="202"/>
      <c r="BU54" s="202"/>
      <c r="BV54" s="202"/>
      <c r="BW54" s="202"/>
      <c r="BX54" s="202"/>
      <c r="BY54" s="202"/>
      <c r="BZ54" s="202"/>
      <c r="CA54" s="202"/>
      <c r="CB54" s="202"/>
      <c r="CC54" s="202"/>
      <c r="CD54" s="202"/>
      <c r="CE54" s="202"/>
      <c r="CF54" s="202"/>
      <c r="CG54" s="202"/>
      <c r="CH54" s="202"/>
      <c r="CI54" s="202"/>
      <c r="CJ54" s="202"/>
      <c r="CK54" s="202"/>
      <c r="CL54" s="202"/>
      <c r="CM54" s="202"/>
      <c r="CN54" s="202"/>
      <c r="CO54" s="202"/>
      <c r="CP54" s="202"/>
      <c r="CQ54" s="202"/>
      <c r="CR54" s="202"/>
      <c r="CS54" s="202"/>
      <c r="CT54" s="202"/>
      <c r="CU54" s="202"/>
      <c r="CV54" s="202"/>
      <c r="CW54" s="202"/>
      <c r="CX54" s="202"/>
      <c r="CY54" s="202"/>
      <c r="CZ54" s="202"/>
      <c r="DA54" s="202"/>
      <c r="DB54" s="202"/>
      <c r="DC54" s="202"/>
      <c r="DD54" s="202"/>
      <c r="DE54" s="202"/>
      <c r="DF54" s="202"/>
      <c r="DG54" s="202"/>
      <c r="DH54" s="202"/>
      <c r="DI54" s="202"/>
      <c r="DJ54" s="202"/>
      <c r="DK54" s="202"/>
      <c r="DL54" s="202"/>
      <c r="DM54" s="202"/>
      <c r="DN54" s="202"/>
      <c r="DO54" s="202"/>
      <c r="DP54" s="202"/>
      <c r="DQ54" s="202"/>
      <c r="DR54" s="202"/>
      <c r="DS54" s="202"/>
      <c r="DT54" s="202"/>
      <c r="DU54" s="202"/>
      <c r="DV54" s="202"/>
      <c r="DW54" s="202"/>
      <c r="DX54" s="202"/>
      <c r="DY54" s="202"/>
      <c r="DZ54" s="202"/>
      <c r="EA54" s="202"/>
      <c r="EB54" s="202"/>
      <c r="EC54" s="202"/>
      <c r="ED54" s="202"/>
      <c r="EE54" s="202"/>
      <c r="EF54" s="202"/>
      <c r="EG54" s="202"/>
      <c r="EH54" s="202"/>
      <c r="EI54" s="202"/>
      <c r="EJ54" s="202"/>
      <c r="EK54" s="202"/>
      <c r="EL54" s="202"/>
      <c r="EM54" s="202"/>
      <c r="EN54" s="202"/>
      <c r="EO54" s="202"/>
      <c r="EP54" s="202"/>
      <c r="EQ54" s="202"/>
      <c r="ER54" s="202"/>
      <c r="ES54" s="202"/>
      <c r="ET54" s="202"/>
      <c r="EU54" s="202"/>
      <c r="EV54" s="202"/>
      <c r="EW54" s="202"/>
      <c r="EX54" s="202"/>
      <c r="EY54" s="202"/>
      <c r="EZ54" s="202"/>
      <c r="FA54" s="202"/>
      <c r="FB54" s="202"/>
      <c r="FC54" s="202"/>
      <c r="FD54" s="202"/>
      <c r="FE54" s="202"/>
      <c r="FF54" s="202"/>
      <c r="FG54" s="202"/>
      <c r="FH54" s="202"/>
      <c r="FI54" s="202"/>
      <c r="FJ54" s="202"/>
      <c r="FK54" s="202"/>
      <c r="FL54" s="202"/>
      <c r="FM54" s="202"/>
      <c r="FN54" s="202"/>
      <c r="FO54" s="202"/>
      <c r="FP54" s="202"/>
      <c r="FQ54" s="202"/>
      <c r="FR54" s="202"/>
      <c r="FS54" s="202"/>
      <c r="FT54" s="202"/>
      <c r="FU54" s="202"/>
      <c r="FV54" s="202"/>
      <c r="FW54" s="202"/>
      <c r="FX54" s="202"/>
      <c r="FY54" s="202"/>
      <c r="FZ54" s="202"/>
      <c r="GA54" s="202"/>
      <c r="GB54" s="202"/>
      <c r="GC54" s="202"/>
      <c r="GD54" s="202"/>
      <c r="GE54" s="202"/>
      <c r="GF54" s="202"/>
      <c r="GG54" s="202"/>
      <c r="GH54" s="202"/>
      <c r="GI54" s="202"/>
      <c r="GJ54" s="202"/>
      <c r="GK54" s="202"/>
      <c r="GL54" s="202"/>
      <c r="GM54" s="202"/>
      <c r="GN54" s="202"/>
      <c r="GO54" s="202"/>
      <c r="GP54" s="202"/>
      <c r="GQ54" s="202"/>
      <c r="GR54" s="202"/>
      <c r="GS54" s="202"/>
      <c r="GT54" s="202"/>
      <c r="GU54" s="202"/>
      <c r="GV54" s="202"/>
      <c r="GW54" s="202"/>
      <c r="GX54" s="202"/>
      <c r="GY54" s="202"/>
      <c r="GZ54" s="202"/>
      <c r="HA54" s="202"/>
      <c r="HB54" s="202"/>
      <c r="HC54" s="202"/>
      <c r="HD54" s="202"/>
      <c r="HE54" s="202"/>
      <c r="HF54" s="202"/>
      <c r="HG54" s="202"/>
      <c r="HH54" s="202"/>
      <c r="HI54" s="202"/>
      <c r="HJ54" s="202"/>
      <c r="HK54" s="202"/>
      <c r="HL54" s="202"/>
      <c r="HM54" s="202"/>
      <c r="HN54" s="202"/>
      <c r="HO54" s="202"/>
      <c r="HP54" s="202"/>
      <c r="HQ54" s="202"/>
      <c r="HR54" s="202"/>
      <c r="HS54" s="202"/>
      <c r="HT54" s="202"/>
      <c r="HU54" s="202"/>
      <c r="HV54" s="202"/>
      <c r="HW54" s="202"/>
      <c r="HX54" s="202"/>
      <c r="HY54" s="202"/>
      <c r="HZ54" s="202"/>
      <c r="IA54" s="202"/>
      <c r="IB54" s="202"/>
      <c r="IC54" s="202"/>
      <c r="ID54" s="202"/>
      <c r="IE54" s="202"/>
      <c r="IF54" s="202"/>
      <c r="IG54" s="202"/>
      <c r="IH54" s="202"/>
      <c r="II54" s="202"/>
      <c r="IJ54" s="202"/>
      <c r="IK54" s="202"/>
      <c r="IL54" s="202"/>
      <c r="IM54" s="202"/>
      <c r="IN54" s="202"/>
      <c r="IO54" s="202"/>
      <c r="IP54" s="202"/>
      <c r="IQ54" s="202"/>
      <c r="IR54" s="202"/>
      <c r="IS54" s="202"/>
      <c r="IT54" s="202"/>
      <c r="IU54" s="202"/>
      <c r="IV54" s="202"/>
    </row>
    <row r="55" spans="1:256" s="203" customFormat="1">
      <c r="A55" s="216">
        <v>11</v>
      </c>
      <c r="B55" s="211" t="s">
        <v>204</v>
      </c>
      <c r="C55" s="214"/>
      <c r="D55" s="214"/>
      <c r="E55" s="214"/>
      <c r="F55" s="214"/>
      <c r="G55" s="214"/>
      <c r="H55" s="214"/>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2"/>
      <c r="AL55" s="202"/>
      <c r="AM55" s="202"/>
      <c r="AN55" s="202"/>
      <c r="AO55" s="202"/>
      <c r="AP55" s="202"/>
      <c r="AQ55" s="202"/>
      <c r="AR55" s="202"/>
      <c r="AS55" s="202"/>
      <c r="AT55" s="202"/>
      <c r="AU55" s="202"/>
      <c r="AV55" s="202"/>
      <c r="AW55" s="202"/>
      <c r="AX55" s="202"/>
      <c r="AY55" s="202"/>
      <c r="AZ55" s="202"/>
      <c r="BA55" s="202"/>
      <c r="BB55" s="202"/>
      <c r="BC55" s="202"/>
      <c r="BD55" s="202"/>
      <c r="BE55" s="202"/>
      <c r="BF55" s="202"/>
      <c r="BG55" s="202"/>
      <c r="BH55" s="202"/>
      <c r="BI55" s="202"/>
      <c r="BJ55" s="202"/>
      <c r="BK55" s="202"/>
      <c r="BL55" s="202"/>
      <c r="BM55" s="202"/>
      <c r="BN55" s="202"/>
      <c r="BO55" s="202"/>
      <c r="BP55" s="202"/>
      <c r="BQ55" s="202"/>
      <c r="BR55" s="202"/>
      <c r="BS55" s="202"/>
      <c r="BT55" s="202"/>
      <c r="BU55" s="202"/>
      <c r="BV55" s="202"/>
      <c r="BW55" s="202"/>
      <c r="BX55" s="202"/>
      <c r="BY55" s="202"/>
      <c r="BZ55" s="202"/>
      <c r="CA55" s="202"/>
      <c r="CB55" s="202"/>
      <c r="CC55" s="202"/>
      <c r="CD55" s="202"/>
      <c r="CE55" s="202"/>
      <c r="CF55" s="202"/>
      <c r="CG55" s="202"/>
      <c r="CH55" s="202"/>
      <c r="CI55" s="202"/>
      <c r="CJ55" s="202"/>
      <c r="CK55" s="202"/>
      <c r="CL55" s="202"/>
      <c r="CM55" s="202"/>
      <c r="CN55" s="202"/>
      <c r="CO55" s="202"/>
      <c r="CP55" s="202"/>
      <c r="CQ55" s="202"/>
      <c r="CR55" s="202"/>
      <c r="CS55" s="202"/>
      <c r="CT55" s="202"/>
      <c r="CU55" s="202"/>
      <c r="CV55" s="202"/>
      <c r="CW55" s="202"/>
      <c r="CX55" s="202"/>
      <c r="CY55" s="202"/>
      <c r="CZ55" s="202"/>
      <c r="DA55" s="202"/>
      <c r="DB55" s="202"/>
      <c r="DC55" s="202"/>
      <c r="DD55" s="202"/>
      <c r="DE55" s="202"/>
      <c r="DF55" s="202"/>
      <c r="DG55" s="202"/>
      <c r="DH55" s="202"/>
      <c r="DI55" s="202"/>
      <c r="DJ55" s="202"/>
      <c r="DK55" s="202"/>
      <c r="DL55" s="202"/>
      <c r="DM55" s="202"/>
      <c r="DN55" s="202"/>
      <c r="DO55" s="202"/>
      <c r="DP55" s="202"/>
      <c r="DQ55" s="202"/>
      <c r="DR55" s="202"/>
      <c r="DS55" s="202"/>
      <c r="DT55" s="202"/>
      <c r="DU55" s="202"/>
      <c r="DV55" s="202"/>
      <c r="DW55" s="202"/>
      <c r="DX55" s="202"/>
      <c r="DY55" s="202"/>
      <c r="DZ55" s="202"/>
      <c r="EA55" s="202"/>
      <c r="EB55" s="202"/>
      <c r="EC55" s="202"/>
      <c r="ED55" s="202"/>
      <c r="EE55" s="202"/>
      <c r="EF55" s="202"/>
      <c r="EG55" s="202"/>
      <c r="EH55" s="202"/>
      <c r="EI55" s="202"/>
      <c r="EJ55" s="202"/>
      <c r="EK55" s="202"/>
      <c r="EL55" s="202"/>
      <c r="EM55" s="202"/>
      <c r="EN55" s="202"/>
      <c r="EO55" s="202"/>
      <c r="EP55" s="202"/>
      <c r="EQ55" s="202"/>
      <c r="ER55" s="202"/>
      <c r="ES55" s="202"/>
      <c r="ET55" s="202"/>
      <c r="EU55" s="202"/>
      <c r="EV55" s="202"/>
      <c r="EW55" s="202"/>
      <c r="EX55" s="202"/>
      <c r="EY55" s="202"/>
      <c r="EZ55" s="202"/>
      <c r="FA55" s="202"/>
      <c r="FB55" s="202"/>
      <c r="FC55" s="202"/>
      <c r="FD55" s="202"/>
      <c r="FE55" s="202"/>
      <c r="FF55" s="202"/>
      <c r="FG55" s="202"/>
      <c r="FH55" s="202"/>
      <c r="FI55" s="202"/>
      <c r="FJ55" s="202"/>
      <c r="FK55" s="202"/>
      <c r="FL55" s="202"/>
      <c r="FM55" s="202"/>
      <c r="FN55" s="202"/>
      <c r="FO55" s="202"/>
      <c r="FP55" s="202"/>
      <c r="FQ55" s="202"/>
      <c r="FR55" s="202"/>
      <c r="FS55" s="202"/>
      <c r="FT55" s="202"/>
      <c r="FU55" s="202"/>
      <c r="FV55" s="202"/>
      <c r="FW55" s="202"/>
      <c r="FX55" s="202"/>
      <c r="FY55" s="202"/>
      <c r="FZ55" s="202"/>
      <c r="GA55" s="202"/>
      <c r="GB55" s="202"/>
      <c r="GC55" s="202"/>
      <c r="GD55" s="202"/>
      <c r="GE55" s="202"/>
      <c r="GF55" s="202"/>
      <c r="GG55" s="202"/>
      <c r="GH55" s="202"/>
      <c r="GI55" s="202"/>
      <c r="GJ55" s="202"/>
      <c r="GK55" s="202"/>
      <c r="GL55" s="202"/>
      <c r="GM55" s="202"/>
      <c r="GN55" s="202"/>
      <c r="GO55" s="202"/>
      <c r="GP55" s="202"/>
      <c r="GQ55" s="202"/>
      <c r="GR55" s="202"/>
      <c r="GS55" s="202"/>
      <c r="GT55" s="202"/>
      <c r="GU55" s="202"/>
      <c r="GV55" s="202"/>
      <c r="GW55" s="202"/>
      <c r="GX55" s="202"/>
      <c r="GY55" s="202"/>
      <c r="GZ55" s="202"/>
      <c r="HA55" s="202"/>
      <c r="HB55" s="202"/>
      <c r="HC55" s="202"/>
      <c r="HD55" s="202"/>
      <c r="HE55" s="202"/>
      <c r="HF55" s="202"/>
      <c r="HG55" s="202"/>
      <c r="HH55" s="202"/>
      <c r="HI55" s="202"/>
      <c r="HJ55" s="202"/>
      <c r="HK55" s="202"/>
      <c r="HL55" s="202"/>
      <c r="HM55" s="202"/>
      <c r="HN55" s="202"/>
      <c r="HO55" s="202"/>
      <c r="HP55" s="202"/>
      <c r="HQ55" s="202"/>
      <c r="HR55" s="202"/>
      <c r="HS55" s="202"/>
      <c r="HT55" s="202"/>
      <c r="HU55" s="202"/>
      <c r="HV55" s="202"/>
      <c r="HW55" s="202"/>
      <c r="HX55" s="202"/>
      <c r="HY55" s="202"/>
      <c r="HZ55" s="202"/>
      <c r="IA55" s="202"/>
      <c r="IB55" s="202"/>
      <c r="IC55" s="202"/>
      <c r="ID55" s="202"/>
      <c r="IE55" s="202"/>
      <c r="IF55" s="202"/>
      <c r="IG55" s="202"/>
      <c r="IH55" s="202"/>
      <c r="II55" s="202"/>
      <c r="IJ55" s="202"/>
      <c r="IK55" s="202"/>
      <c r="IL55" s="202"/>
      <c r="IM55" s="202"/>
      <c r="IN55" s="202"/>
      <c r="IO55" s="202"/>
      <c r="IP55" s="202"/>
      <c r="IQ55" s="202"/>
      <c r="IR55" s="202"/>
      <c r="IS55" s="202"/>
      <c r="IT55" s="202"/>
      <c r="IU55" s="202"/>
      <c r="IV55" s="202"/>
    </row>
    <row r="56" spans="1:256" s="203" customFormat="1">
      <c r="A56" s="409" t="s">
        <v>85</v>
      </c>
      <c r="B56" s="410"/>
      <c r="C56" s="214"/>
      <c r="D56" s="214"/>
      <c r="E56" s="214"/>
      <c r="F56" s="214"/>
      <c r="G56" s="214"/>
      <c r="H56" s="214"/>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2"/>
      <c r="AL56" s="202"/>
      <c r="AM56" s="202"/>
      <c r="AN56" s="202"/>
      <c r="AO56" s="202"/>
      <c r="AP56" s="202"/>
      <c r="AQ56" s="202"/>
      <c r="AR56" s="202"/>
      <c r="AS56" s="202"/>
      <c r="AT56" s="202"/>
      <c r="AU56" s="202"/>
      <c r="AV56" s="202"/>
      <c r="AW56" s="202"/>
      <c r="AX56" s="202"/>
      <c r="AY56" s="202"/>
      <c r="AZ56" s="202"/>
      <c r="BA56" s="202"/>
      <c r="BB56" s="202"/>
      <c r="BC56" s="202"/>
      <c r="BD56" s="202"/>
      <c r="BE56" s="202"/>
      <c r="BF56" s="202"/>
      <c r="BG56" s="202"/>
      <c r="BH56" s="202"/>
      <c r="BI56" s="202"/>
      <c r="BJ56" s="202"/>
      <c r="BK56" s="202"/>
      <c r="BL56" s="202"/>
      <c r="BM56" s="202"/>
      <c r="BN56" s="202"/>
      <c r="BO56" s="202"/>
      <c r="BP56" s="202"/>
      <c r="BQ56" s="202"/>
      <c r="BR56" s="202"/>
      <c r="BS56" s="202"/>
      <c r="BT56" s="202"/>
      <c r="BU56" s="202"/>
      <c r="BV56" s="202"/>
      <c r="BW56" s="202"/>
      <c r="BX56" s="202"/>
      <c r="BY56" s="202"/>
      <c r="BZ56" s="202"/>
      <c r="CA56" s="202"/>
      <c r="CB56" s="202"/>
      <c r="CC56" s="202"/>
      <c r="CD56" s="202"/>
      <c r="CE56" s="202"/>
      <c r="CF56" s="202"/>
      <c r="CG56" s="202"/>
      <c r="CH56" s="202"/>
      <c r="CI56" s="202"/>
      <c r="CJ56" s="202"/>
      <c r="CK56" s="202"/>
      <c r="CL56" s="202"/>
      <c r="CM56" s="202"/>
      <c r="CN56" s="202"/>
      <c r="CO56" s="202"/>
      <c r="CP56" s="202"/>
      <c r="CQ56" s="202"/>
      <c r="CR56" s="202"/>
      <c r="CS56" s="202"/>
      <c r="CT56" s="202"/>
      <c r="CU56" s="202"/>
      <c r="CV56" s="202"/>
      <c r="CW56" s="202"/>
      <c r="CX56" s="202"/>
      <c r="CY56" s="202"/>
      <c r="CZ56" s="202"/>
      <c r="DA56" s="202"/>
      <c r="DB56" s="202"/>
      <c r="DC56" s="202"/>
      <c r="DD56" s="202"/>
      <c r="DE56" s="202"/>
      <c r="DF56" s="202"/>
      <c r="DG56" s="202"/>
      <c r="DH56" s="202"/>
      <c r="DI56" s="202"/>
      <c r="DJ56" s="202"/>
      <c r="DK56" s="202"/>
      <c r="DL56" s="202"/>
      <c r="DM56" s="202"/>
      <c r="DN56" s="202"/>
      <c r="DO56" s="202"/>
      <c r="DP56" s="202"/>
      <c r="DQ56" s="202"/>
      <c r="DR56" s="202"/>
      <c r="DS56" s="202"/>
      <c r="DT56" s="202"/>
      <c r="DU56" s="202"/>
      <c r="DV56" s="202"/>
      <c r="DW56" s="202"/>
      <c r="DX56" s="202"/>
      <c r="DY56" s="202"/>
      <c r="DZ56" s="202"/>
      <c r="EA56" s="202"/>
      <c r="EB56" s="202"/>
      <c r="EC56" s="202"/>
      <c r="ED56" s="202"/>
      <c r="EE56" s="202"/>
      <c r="EF56" s="202"/>
      <c r="EG56" s="202"/>
      <c r="EH56" s="202"/>
      <c r="EI56" s="202"/>
      <c r="EJ56" s="202"/>
      <c r="EK56" s="202"/>
      <c r="EL56" s="202"/>
      <c r="EM56" s="202"/>
      <c r="EN56" s="202"/>
      <c r="EO56" s="202"/>
      <c r="EP56" s="202"/>
      <c r="EQ56" s="202"/>
      <c r="ER56" s="202"/>
      <c r="ES56" s="202"/>
      <c r="ET56" s="202"/>
      <c r="EU56" s="202"/>
      <c r="EV56" s="202"/>
      <c r="EW56" s="202"/>
      <c r="EX56" s="202"/>
      <c r="EY56" s="202"/>
      <c r="EZ56" s="202"/>
      <c r="FA56" s="202"/>
      <c r="FB56" s="202"/>
      <c r="FC56" s="202"/>
      <c r="FD56" s="202"/>
      <c r="FE56" s="202"/>
      <c r="FF56" s="202"/>
      <c r="FG56" s="202"/>
      <c r="FH56" s="202"/>
      <c r="FI56" s="202"/>
      <c r="FJ56" s="202"/>
      <c r="FK56" s="202"/>
      <c r="FL56" s="202"/>
      <c r="FM56" s="202"/>
      <c r="FN56" s="202"/>
      <c r="FO56" s="202"/>
      <c r="FP56" s="202"/>
      <c r="FQ56" s="202"/>
      <c r="FR56" s="202"/>
      <c r="FS56" s="202"/>
      <c r="FT56" s="202"/>
      <c r="FU56" s="202"/>
      <c r="FV56" s="202"/>
      <c r="FW56" s="202"/>
      <c r="FX56" s="202"/>
      <c r="FY56" s="202"/>
      <c r="FZ56" s="202"/>
      <c r="GA56" s="202"/>
      <c r="GB56" s="202"/>
      <c r="GC56" s="202"/>
      <c r="GD56" s="202"/>
      <c r="GE56" s="202"/>
      <c r="GF56" s="202"/>
      <c r="GG56" s="202"/>
      <c r="GH56" s="202"/>
      <c r="GI56" s="202"/>
      <c r="GJ56" s="202"/>
      <c r="GK56" s="202"/>
      <c r="GL56" s="202"/>
      <c r="GM56" s="202"/>
      <c r="GN56" s="202"/>
      <c r="GO56" s="202"/>
      <c r="GP56" s="202"/>
      <c r="GQ56" s="202"/>
      <c r="GR56" s="202"/>
      <c r="GS56" s="202"/>
      <c r="GT56" s="202"/>
      <c r="GU56" s="202"/>
      <c r="GV56" s="202"/>
      <c r="GW56" s="202"/>
      <c r="GX56" s="202"/>
      <c r="GY56" s="202"/>
      <c r="GZ56" s="202"/>
      <c r="HA56" s="202"/>
      <c r="HB56" s="202"/>
      <c r="HC56" s="202"/>
      <c r="HD56" s="202"/>
      <c r="HE56" s="202"/>
      <c r="HF56" s="202"/>
      <c r="HG56" s="202"/>
      <c r="HH56" s="202"/>
      <c r="HI56" s="202"/>
      <c r="HJ56" s="202"/>
      <c r="HK56" s="202"/>
      <c r="HL56" s="202"/>
      <c r="HM56" s="202"/>
      <c r="HN56" s="202"/>
      <c r="HO56" s="202"/>
      <c r="HP56" s="202"/>
      <c r="HQ56" s="202"/>
      <c r="HR56" s="202"/>
      <c r="HS56" s="202"/>
      <c r="HT56" s="202"/>
      <c r="HU56" s="202"/>
      <c r="HV56" s="202"/>
      <c r="HW56" s="202"/>
      <c r="HX56" s="202"/>
      <c r="HY56" s="202"/>
      <c r="HZ56" s="202"/>
      <c r="IA56" s="202"/>
      <c r="IB56" s="202"/>
      <c r="IC56" s="202"/>
      <c r="ID56" s="202"/>
      <c r="IE56" s="202"/>
      <c r="IF56" s="202"/>
      <c r="IG56" s="202"/>
      <c r="IH56" s="202"/>
      <c r="II56" s="202"/>
      <c r="IJ56" s="202"/>
      <c r="IK56" s="202"/>
      <c r="IL56" s="202"/>
      <c r="IM56" s="202"/>
      <c r="IN56" s="202"/>
      <c r="IO56" s="202"/>
      <c r="IP56" s="202"/>
      <c r="IQ56" s="202"/>
      <c r="IR56" s="202"/>
      <c r="IS56" s="202"/>
      <c r="IT56" s="202"/>
      <c r="IU56" s="202"/>
      <c r="IV56" s="202"/>
    </row>
    <row r="57" spans="1:256" s="203" customFormat="1" ht="24">
      <c r="A57" s="213">
        <v>1</v>
      </c>
      <c r="B57" s="211" t="s">
        <v>86</v>
      </c>
      <c r="C57" s="214"/>
      <c r="D57" s="214"/>
      <c r="E57" s="214"/>
      <c r="F57" s="214"/>
      <c r="G57" s="214"/>
      <c r="H57" s="214"/>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202"/>
      <c r="BS57" s="202"/>
      <c r="BT57" s="202"/>
      <c r="BU57" s="202"/>
      <c r="BV57" s="202"/>
      <c r="BW57" s="202"/>
      <c r="BX57" s="202"/>
      <c r="BY57" s="202"/>
      <c r="BZ57" s="202"/>
      <c r="CA57" s="202"/>
      <c r="CB57" s="202"/>
      <c r="CC57" s="202"/>
      <c r="CD57" s="202"/>
      <c r="CE57" s="202"/>
      <c r="CF57" s="202"/>
      <c r="CG57" s="202"/>
      <c r="CH57" s="202"/>
      <c r="CI57" s="202"/>
      <c r="CJ57" s="202"/>
      <c r="CK57" s="202"/>
      <c r="CL57" s="202"/>
      <c r="CM57" s="202"/>
      <c r="CN57" s="202"/>
      <c r="CO57" s="202"/>
      <c r="CP57" s="202"/>
      <c r="CQ57" s="202"/>
      <c r="CR57" s="202"/>
      <c r="CS57" s="202"/>
      <c r="CT57" s="202"/>
      <c r="CU57" s="202"/>
      <c r="CV57" s="202"/>
      <c r="CW57" s="202"/>
      <c r="CX57" s="202"/>
      <c r="CY57" s="202"/>
      <c r="CZ57" s="202"/>
      <c r="DA57" s="202"/>
      <c r="DB57" s="202"/>
      <c r="DC57" s="202"/>
      <c r="DD57" s="202"/>
      <c r="DE57" s="202"/>
      <c r="DF57" s="202"/>
      <c r="DG57" s="202"/>
      <c r="DH57" s="202"/>
      <c r="DI57" s="202"/>
      <c r="DJ57" s="202"/>
      <c r="DK57" s="202"/>
      <c r="DL57" s="202"/>
      <c r="DM57" s="202"/>
      <c r="DN57" s="202"/>
      <c r="DO57" s="202"/>
      <c r="DP57" s="202"/>
      <c r="DQ57" s="202"/>
      <c r="DR57" s="202"/>
      <c r="DS57" s="202"/>
      <c r="DT57" s="202"/>
      <c r="DU57" s="202"/>
      <c r="DV57" s="202"/>
      <c r="DW57" s="202"/>
      <c r="DX57" s="202"/>
      <c r="DY57" s="202"/>
      <c r="DZ57" s="202"/>
      <c r="EA57" s="202"/>
      <c r="EB57" s="202"/>
      <c r="EC57" s="202"/>
      <c r="ED57" s="202"/>
      <c r="EE57" s="202"/>
      <c r="EF57" s="202"/>
      <c r="EG57" s="202"/>
      <c r="EH57" s="202"/>
      <c r="EI57" s="202"/>
      <c r="EJ57" s="202"/>
      <c r="EK57" s="202"/>
      <c r="EL57" s="202"/>
      <c r="EM57" s="202"/>
      <c r="EN57" s="202"/>
      <c r="EO57" s="202"/>
      <c r="EP57" s="202"/>
      <c r="EQ57" s="202"/>
      <c r="ER57" s="202"/>
      <c r="ES57" s="202"/>
      <c r="ET57" s="202"/>
      <c r="EU57" s="202"/>
      <c r="EV57" s="202"/>
      <c r="EW57" s="202"/>
      <c r="EX57" s="202"/>
      <c r="EY57" s="202"/>
      <c r="EZ57" s="202"/>
      <c r="FA57" s="202"/>
      <c r="FB57" s="202"/>
      <c r="FC57" s="202"/>
      <c r="FD57" s="202"/>
      <c r="FE57" s="202"/>
      <c r="FF57" s="202"/>
      <c r="FG57" s="202"/>
      <c r="FH57" s="202"/>
      <c r="FI57" s="202"/>
      <c r="FJ57" s="202"/>
      <c r="FK57" s="202"/>
      <c r="FL57" s="202"/>
      <c r="FM57" s="202"/>
      <c r="FN57" s="202"/>
      <c r="FO57" s="202"/>
      <c r="FP57" s="202"/>
      <c r="FQ57" s="202"/>
      <c r="FR57" s="202"/>
      <c r="FS57" s="202"/>
      <c r="FT57" s="202"/>
      <c r="FU57" s="202"/>
      <c r="FV57" s="202"/>
      <c r="FW57" s="202"/>
      <c r="FX57" s="202"/>
      <c r="FY57" s="202"/>
      <c r="FZ57" s="202"/>
      <c r="GA57" s="202"/>
      <c r="GB57" s="202"/>
      <c r="GC57" s="202"/>
      <c r="GD57" s="202"/>
      <c r="GE57" s="202"/>
      <c r="GF57" s="202"/>
      <c r="GG57" s="202"/>
      <c r="GH57" s="202"/>
      <c r="GI57" s="202"/>
      <c r="GJ57" s="202"/>
      <c r="GK57" s="202"/>
      <c r="GL57" s="202"/>
      <c r="GM57" s="202"/>
      <c r="GN57" s="202"/>
      <c r="GO57" s="202"/>
      <c r="GP57" s="202"/>
      <c r="GQ57" s="202"/>
      <c r="GR57" s="202"/>
      <c r="GS57" s="202"/>
      <c r="GT57" s="202"/>
      <c r="GU57" s="202"/>
      <c r="GV57" s="202"/>
      <c r="GW57" s="202"/>
      <c r="GX57" s="202"/>
      <c r="GY57" s="202"/>
      <c r="GZ57" s="202"/>
      <c r="HA57" s="202"/>
      <c r="HB57" s="202"/>
      <c r="HC57" s="202"/>
      <c r="HD57" s="202"/>
      <c r="HE57" s="202"/>
      <c r="HF57" s="202"/>
      <c r="HG57" s="202"/>
      <c r="HH57" s="202"/>
      <c r="HI57" s="202"/>
      <c r="HJ57" s="202"/>
      <c r="HK57" s="202"/>
      <c r="HL57" s="202"/>
      <c r="HM57" s="202"/>
      <c r="HN57" s="202"/>
      <c r="HO57" s="202"/>
      <c r="HP57" s="202"/>
      <c r="HQ57" s="202"/>
      <c r="HR57" s="202"/>
      <c r="HS57" s="202"/>
      <c r="HT57" s="202"/>
      <c r="HU57" s="202"/>
      <c r="HV57" s="202"/>
      <c r="HW57" s="202"/>
      <c r="HX57" s="202"/>
      <c r="HY57" s="202"/>
      <c r="HZ57" s="202"/>
      <c r="IA57" s="202"/>
      <c r="IB57" s="202"/>
      <c r="IC57" s="202"/>
      <c r="ID57" s="202"/>
      <c r="IE57" s="202"/>
      <c r="IF57" s="202"/>
      <c r="IG57" s="202"/>
      <c r="IH57" s="202"/>
      <c r="II57" s="202"/>
      <c r="IJ57" s="202"/>
      <c r="IK57" s="202"/>
      <c r="IL57" s="202"/>
      <c r="IM57" s="202"/>
      <c r="IN57" s="202"/>
      <c r="IO57" s="202"/>
      <c r="IP57" s="202"/>
      <c r="IQ57" s="202"/>
      <c r="IR57" s="202"/>
      <c r="IS57" s="202"/>
      <c r="IT57" s="202"/>
      <c r="IU57" s="202"/>
      <c r="IV57" s="202"/>
    </row>
    <row r="58" spans="1:256" s="203" customFormat="1" ht="120">
      <c r="A58" s="213">
        <v>2</v>
      </c>
      <c r="B58" s="230" t="s">
        <v>87</v>
      </c>
      <c r="C58" s="214"/>
      <c r="D58" s="214"/>
      <c r="E58" s="214"/>
      <c r="F58" s="214"/>
      <c r="G58" s="214"/>
      <c r="H58" s="214"/>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2"/>
      <c r="AL58" s="202"/>
      <c r="AM58" s="202"/>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2"/>
      <c r="BQ58" s="202"/>
      <c r="BR58" s="202"/>
      <c r="BS58" s="202"/>
      <c r="BT58" s="202"/>
      <c r="BU58" s="202"/>
      <c r="BV58" s="202"/>
      <c r="BW58" s="202"/>
      <c r="BX58" s="202"/>
      <c r="BY58" s="202"/>
      <c r="BZ58" s="202"/>
      <c r="CA58" s="202"/>
      <c r="CB58" s="202"/>
      <c r="CC58" s="202"/>
      <c r="CD58" s="202"/>
      <c r="CE58" s="202"/>
      <c r="CF58" s="202"/>
      <c r="CG58" s="202"/>
      <c r="CH58" s="202"/>
      <c r="CI58" s="202"/>
      <c r="CJ58" s="202"/>
      <c r="CK58" s="202"/>
      <c r="CL58" s="202"/>
      <c r="CM58" s="202"/>
      <c r="CN58" s="202"/>
      <c r="CO58" s="202"/>
      <c r="CP58" s="202"/>
      <c r="CQ58" s="202"/>
      <c r="CR58" s="202"/>
      <c r="CS58" s="202"/>
      <c r="CT58" s="202"/>
      <c r="CU58" s="202"/>
      <c r="CV58" s="202"/>
      <c r="CW58" s="202"/>
      <c r="CX58" s="202"/>
      <c r="CY58" s="202"/>
      <c r="CZ58" s="202"/>
      <c r="DA58" s="202"/>
      <c r="DB58" s="202"/>
      <c r="DC58" s="202"/>
      <c r="DD58" s="202"/>
      <c r="DE58" s="202"/>
      <c r="DF58" s="202"/>
      <c r="DG58" s="202"/>
      <c r="DH58" s="202"/>
      <c r="DI58" s="202"/>
      <c r="DJ58" s="202"/>
      <c r="DK58" s="202"/>
      <c r="DL58" s="202"/>
      <c r="DM58" s="202"/>
      <c r="DN58" s="202"/>
      <c r="DO58" s="202"/>
      <c r="DP58" s="202"/>
      <c r="DQ58" s="202"/>
      <c r="DR58" s="202"/>
      <c r="DS58" s="202"/>
      <c r="DT58" s="202"/>
      <c r="DU58" s="202"/>
      <c r="DV58" s="202"/>
      <c r="DW58" s="202"/>
      <c r="DX58" s="202"/>
      <c r="DY58" s="202"/>
      <c r="DZ58" s="202"/>
      <c r="EA58" s="202"/>
      <c r="EB58" s="202"/>
      <c r="EC58" s="202"/>
      <c r="ED58" s="202"/>
      <c r="EE58" s="202"/>
      <c r="EF58" s="202"/>
      <c r="EG58" s="202"/>
      <c r="EH58" s="202"/>
      <c r="EI58" s="202"/>
      <c r="EJ58" s="202"/>
      <c r="EK58" s="202"/>
      <c r="EL58" s="202"/>
      <c r="EM58" s="202"/>
      <c r="EN58" s="202"/>
      <c r="EO58" s="202"/>
      <c r="EP58" s="202"/>
      <c r="EQ58" s="202"/>
      <c r="ER58" s="202"/>
      <c r="ES58" s="202"/>
      <c r="ET58" s="202"/>
      <c r="EU58" s="202"/>
      <c r="EV58" s="202"/>
      <c r="EW58" s="202"/>
      <c r="EX58" s="202"/>
      <c r="EY58" s="202"/>
      <c r="EZ58" s="202"/>
      <c r="FA58" s="202"/>
      <c r="FB58" s="202"/>
      <c r="FC58" s="202"/>
      <c r="FD58" s="202"/>
      <c r="FE58" s="202"/>
      <c r="FF58" s="202"/>
      <c r="FG58" s="202"/>
      <c r="FH58" s="202"/>
      <c r="FI58" s="202"/>
      <c r="FJ58" s="202"/>
      <c r="FK58" s="202"/>
      <c r="FL58" s="202"/>
      <c r="FM58" s="202"/>
      <c r="FN58" s="202"/>
      <c r="FO58" s="202"/>
      <c r="FP58" s="202"/>
      <c r="FQ58" s="202"/>
      <c r="FR58" s="202"/>
      <c r="FS58" s="202"/>
      <c r="FT58" s="202"/>
      <c r="FU58" s="202"/>
      <c r="FV58" s="202"/>
      <c r="FW58" s="202"/>
      <c r="FX58" s="202"/>
      <c r="FY58" s="202"/>
      <c r="FZ58" s="202"/>
      <c r="GA58" s="202"/>
      <c r="GB58" s="202"/>
      <c r="GC58" s="202"/>
      <c r="GD58" s="202"/>
      <c r="GE58" s="202"/>
      <c r="GF58" s="202"/>
      <c r="GG58" s="202"/>
      <c r="GH58" s="202"/>
      <c r="GI58" s="202"/>
      <c r="GJ58" s="202"/>
      <c r="GK58" s="202"/>
      <c r="GL58" s="202"/>
      <c r="GM58" s="202"/>
      <c r="GN58" s="202"/>
      <c r="GO58" s="202"/>
      <c r="GP58" s="202"/>
      <c r="GQ58" s="202"/>
      <c r="GR58" s="202"/>
      <c r="GS58" s="202"/>
      <c r="GT58" s="202"/>
      <c r="GU58" s="202"/>
      <c r="GV58" s="202"/>
      <c r="GW58" s="202"/>
      <c r="GX58" s="202"/>
      <c r="GY58" s="202"/>
      <c r="GZ58" s="202"/>
      <c r="HA58" s="202"/>
      <c r="HB58" s="202"/>
      <c r="HC58" s="202"/>
      <c r="HD58" s="202"/>
      <c r="HE58" s="202"/>
      <c r="HF58" s="202"/>
      <c r="HG58" s="202"/>
      <c r="HH58" s="202"/>
      <c r="HI58" s="202"/>
      <c r="HJ58" s="202"/>
      <c r="HK58" s="202"/>
      <c r="HL58" s="202"/>
      <c r="HM58" s="202"/>
      <c r="HN58" s="202"/>
      <c r="HO58" s="202"/>
      <c r="HP58" s="202"/>
      <c r="HQ58" s="202"/>
      <c r="HR58" s="202"/>
      <c r="HS58" s="202"/>
      <c r="HT58" s="202"/>
      <c r="HU58" s="202"/>
      <c r="HV58" s="202"/>
      <c r="HW58" s="202"/>
      <c r="HX58" s="202"/>
      <c r="HY58" s="202"/>
      <c r="HZ58" s="202"/>
      <c r="IA58" s="202"/>
      <c r="IB58" s="202"/>
      <c r="IC58" s="202"/>
      <c r="ID58" s="202"/>
      <c r="IE58" s="202"/>
      <c r="IF58" s="202"/>
      <c r="IG58" s="202"/>
      <c r="IH58" s="202"/>
      <c r="II58" s="202"/>
      <c r="IJ58" s="202"/>
      <c r="IK58" s="202"/>
      <c r="IL58" s="202"/>
      <c r="IM58" s="202"/>
      <c r="IN58" s="202"/>
      <c r="IO58" s="202"/>
      <c r="IP58" s="202"/>
      <c r="IQ58" s="202"/>
      <c r="IR58" s="202"/>
      <c r="IS58" s="202"/>
      <c r="IT58" s="202"/>
      <c r="IU58" s="202"/>
      <c r="IV58" s="202"/>
    </row>
    <row r="59" spans="1:256" s="203" customFormat="1" ht="72">
      <c r="A59" s="213"/>
      <c r="B59" s="211" t="s">
        <v>205</v>
      </c>
      <c r="C59" s="214"/>
      <c r="D59" s="214"/>
      <c r="E59" s="214"/>
      <c r="F59" s="214"/>
      <c r="G59" s="214"/>
      <c r="H59" s="214"/>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2"/>
      <c r="AL59" s="202"/>
      <c r="AM59" s="202"/>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2"/>
      <c r="BQ59" s="202"/>
      <c r="BR59" s="202"/>
      <c r="BS59" s="202"/>
      <c r="BT59" s="202"/>
      <c r="BU59" s="202"/>
      <c r="BV59" s="202"/>
      <c r="BW59" s="202"/>
      <c r="BX59" s="202"/>
      <c r="BY59" s="202"/>
      <c r="BZ59" s="202"/>
      <c r="CA59" s="202"/>
      <c r="CB59" s="202"/>
      <c r="CC59" s="202"/>
      <c r="CD59" s="202"/>
      <c r="CE59" s="202"/>
      <c r="CF59" s="202"/>
      <c r="CG59" s="202"/>
      <c r="CH59" s="202"/>
      <c r="CI59" s="202"/>
      <c r="CJ59" s="202"/>
      <c r="CK59" s="202"/>
      <c r="CL59" s="202"/>
      <c r="CM59" s="202"/>
      <c r="CN59" s="202"/>
      <c r="CO59" s="202"/>
      <c r="CP59" s="202"/>
      <c r="CQ59" s="202"/>
      <c r="CR59" s="202"/>
      <c r="CS59" s="202"/>
      <c r="CT59" s="202"/>
      <c r="CU59" s="202"/>
      <c r="CV59" s="202"/>
      <c r="CW59" s="202"/>
      <c r="CX59" s="202"/>
      <c r="CY59" s="202"/>
      <c r="CZ59" s="202"/>
      <c r="DA59" s="202"/>
      <c r="DB59" s="202"/>
      <c r="DC59" s="202"/>
      <c r="DD59" s="202"/>
      <c r="DE59" s="202"/>
      <c r="DF59" s="202"/>
      <c r="DG59" s="202"/>
      <c r="DH59" s="202"/>
      <c r="DI59" s="202"/>
      <c r="DJ59" s="202"/>
      <c r="DK59" s="202"/>
      <c r="DL59" s="202"/>
      <c r="DM59" s="202"/>
      <c r="DN59" s="202"/>
      <c r="DO59" s="202"/>
      <c r="DP59" s="202"/>
      <c r="DQ59" s="202"/>
      <c r="DR59" s="202"/>
      <c r="DS59" s="202"/>
      <c r="DT59" s="202"/>
      <c r="DU59" s="202"/>
      <c r="DV59" s="202"/>
      <c r="DW59" s="202"/>
      <c r="DX59" s="202"/>
      <c r="DY59" s="202"/>
      <c r="DZ59" s="202"/>
      <c r="EA59" s="202"/>
      <c r="EB59" s="202"/>
      <c r="EC59" s="202"/>
      <c r="ED59" s="202"/>
      <c r="EE59" s="202"/>
      <c r="EF59" s="202"/>
      <c r="EG59" s="202"/>
      <c r="EH59" s="202"/>
      <c r="EI59" s="202"/>
      <c r="EJ59" s="202"/>
      <c r="EK59" s="202"/>
      <c r="EL59" s="202"/>
      <c r="EM59" s="202"/>
      <c r="EN59" s="202"/>
      <c r="EO59" s="202"/>
      <c r="EP59" s="202"/>
      <c r="EQ59" s="202"/>
      <c r="ER59" s="202"/>
      <c r="ES59" s="202"/>
      <c r="ET59" s="202"/>
      <c r="EU59" s="202"/>
      <c r="EV59" s="202"/>
      <c r="EW59" s="202"/>
      <c r="EX59" s="202"/>
      <c r="EY59" s="202"/>
      <c r="EZ59" s="202"/>
      <c r="FA59" s="202"/>
      <c r="FB59" s="202"/>
      <c r="FC59" s="202"/>
      <c r="FD59" s="202"/>
      <c r="FE59" s="202"/>
      <c r="FF59" s="202"/>
      <c r="FG59" s="202"/>
      <c r="FH59" s="202"/>
      <c r="FI59" s="202"/>
      <c r="FJ59" s="202"/>
      <c r="FK59" s="202"/>
      <c r="FL59" s="202"/>
      <c r="FM59" s="202"/>
      <c r="FN59" s="202"/>
      <c r="FO59" s="202"/>
      <c r="FP59" s="202"/>
      <c r="FQ59" s="202"/>
      <c r="FR59" s="202"/>
      <c r="FS59" s="202"/>
      <c r="FT59" s="202"/>
      <c r="FU59" s="202"/>
      <c r="FV59" s="202"/>
      <c r="FW59" s="202"/>
      <c r="FX59" s="202"/>
      <c r="FY59" s="202"/>
      <c r="FZ59" s="202"/>
      <c r="GA59" s="202"/>
      <c r="GB59" s="202"/>
      <c r="GC59" s="202"/>
      <c r="GD59" s="202"/>
      <c r="GE59" s="202"/>
      <c r="GF59" s="202"/>
      <c r="GG59" s="202"/>
      <c r="GH59" s="202"/>
      <c r="GI59" s="202"/>
      <c r="GJ59" s="202"/>
      <c r="GK59" s="202"/>
      <c r="GL59" s="202"/>
      <c r="GM59" s="202"/>
      <c r="GN59" s="202"/>
      <c r="GO59" s="202"/>
      <c r="GP59" s="202"/>
      <c r="GQ59" s="202"/>
      <c r="GR59" s="202"/>
      <c r="GS59" s="202"/>
      <c r="GT59" s="202"/>
      <c r="GU59" s="202"/>
      <c r="GV59" s="202"/>
      <c r="GW59" s="202"/>
      <c r="GX59" s="202"/>
      <c r="GY59" s="202"/>
      <c r="GZ59" s="202"/>
      <c r="HA59" s="202"/>
      <c r="HB59" s="202"/>
      <c r="HC59" s="202"/>
      <c r="HD59" s="202"/>
      <c r="HE59" s="202"/>
      <c r="HF59" s="202"/>
      <c r="HG59" s="202"/>
      <c r="HH59" s="202"/>
      <c r="HI59" s="202"/>
      <c r="HJ59" s="202"/>
      <c r="HK59" s="202"/>
      <c r="HL59" s="202"/>
      <c r="HM59" s="202"/>
      <c r="HN59" s="202"/>
      <c r="HO59" s="202"/>
      <c r="HP59" s="202"/>
      <c r="HQ59" s="202"/>
      <c r="HR59" s="202"/>
      <c r="HS59" s="202"/>
      <c r="HT59" s="202"/>
      <c r="HU59" s="202"/>
      <c r="HV59" s="202"/>
      <c r="HW59" s="202"/>
      <c r="HX59" s="202"/>
      <c r="HY59" s="202"/>
      <c r="HZ59" s="202"/>
      <c r="IA59" s="202"/>
      <c r="IB59" s="202"/>
      <c r="IC59" s="202"/>
      <c r="ID59" s="202"/>
      <c r="IE59" s="202"/>
      <c r="IF59" s="202"/>
      <c r="IG59" s="202"/>
      <c r="IH59" s="202"/>
      <c r="II59" s="202"/>
      <c r="IJ59" s="202"/>
      <c r="IK59" s="202"/>
      <c r="IL59" s="202"/>
      <c r="IM59" s="202"/>
      <c r="IN59" s="202"/>
      <c r="IO59" s="202"/>
      <c r="IP59" s="202"/>
      <c r="IQ59" s="202"/>
      <c r="IR59" s="202"/>
      <c r="IS59" s="202"/>
      <c r="IT59" s="202"/>
      <c r="IU59" s="202"/>
      <c r="IV59" s="202"/>
    </row>
    <row r="60" spans="1:256" s="203" customFormat="1">
      <c r="A60" s="213"/>
      <c r="B60" s="231" t="s">
        <v>187</v>
      </c>
      <c r="C60" s="209"/>
      <c r="D60" s="214"/>
      <c r="E60" s="214"/>
      <c r="F60" s="214"/>
      <c r="G60" s="214"/>
      <c r="H60" s="214"/>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2"/>
      <c r="AL60" s="202"/>
      <c r="AM60" s="202"/>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2"/>
      <c r="BR60" s="202"/>
      <c r="BS60" s="202"/>
      <c r="BT60" s="202"/>
      <c r="BU60" s="202"/>
      <c r="BV60" s="202"/>
      <c r="BW60" s="202"/>
      <c r="BX60" s="202"/>
      <c r="BY60" s="202"/>
      <c r="BZ60" s="202"/>
      <c r="CA60" s="202"/>
      <c r="CB60" s="202"/>
      <c r="CC60" s="202"/>
      <c r="CD60" s="202"/>
      <c r="CE60" s="202"/>
      <c r="CF60" s="202"/>
      <c r="CG60" s="202"/>
      <c r="CH60" s="202"/>
      <c r="CI60" s="202"/>
      <c r="CJ60" s="202"/>
      <c r="CK60" s="202"/>
      <c r="CL60" s="202"/>
      <c r="CM60" s="202"/>
      <c r="CN60" s="202"/>
      <c r="CO60" s="202"/>
      <c r="CP60" s="202"/>
      <c r="CQ60" s="202"/>
      <c r="CR60" s="202"/>
      <c r="CS60" s="202"/>
      <c r="CT60" s="202"/>
      <c r="CU60" s="202"/>
      <c r="CV60" s="202"/>
      <c r="CW60" s="202"/>
      <c r="CX60" s="202"/>
      <c r="CY60" s="202"/>
      <c r="CZ60" s="202"/>
      <c r="DA60" s="202"/>
      <c r="DB60" s="202"/>
      <c r="DC60" s="202"/>
      <c r="DD60" s="202"/>
      <c r="DE60" s="202"/>
      <c r="DF60" s="202"/>
      <c r="DG60" s="202"/>
      <c r="DH60" s="202"/>
      <c r="DI60" s="202"/>
      <c r="DJ60" s="202"/>
      <c r="DK60" s="202"/>
      <c r="DL60" s="202"/>
      <c r="DM60" s="202"/>
      <c r="DN60" s="202"/>
      <c r="DO60" s="202"/>
      <c r="DP60" s="202"/>
      <c r="DQ60" s="202"/>
      <c r="DR60" s="202"/>
      <c r="DS60" s="202"/>
      <c r="DT60" s="202"/>
      <c r="DU60" s="202"/>
      <c r="DV60" s="202"/>
      <c r="DW60" s="202"/>
      <c r="DX60" s="202"/>
      <c r="DY60" s="202"/>
      <c r="DZ60" s="202"/>
      <c r="EA60" s="202"/>
      <c r="EB60" s="202"/>
      <c r="EC60" s="202"/>
      <c r="ED60" s="202"/>
      <c r="EE60" s="202"/>
      <c r="EF60" s="202"/>
      <c r="EG60" s="202"/>
      <c r="EH60" s="202"/>
      <c r="EI60" s="202"/>
      <c r="EJ60" s="202"/>
      <c r="EK60" s="202"/>
      <c r="EL60" s="202"/>
      <c r="EM60" s="202"/>
      <c r="EN60" s="202"/>
      <c r="EO60" s="202"/>
      <c r="EP60" s="202"/>
      <c r="EQ60" s="202"/>
      <c r="ER60" s="202"/>
      <c r="ES60" s="202"/>
      <c r="ET60" s="202"/>
      <c r="EU60" s="202"/>
      <c r="EV60" s="202"/>
      <c r="EW60" s="202"/>
      <c r="EX60" s="202"/>
      <c r="EY60" s="202"/>
      <c r="EZ60" s="202"/>
      <c r="FA60" s="202"/>
      <c r="FB60" s="202"/>
      <c r="FC60" s="202"/>
      <c r="FD60" s="202"/>
      <c r="FE60" s="202"/>
      <c r="FF60" s="202"/>
      <c r="FG60" s="202"/>
      <c r="FH60" s="202"/>
      <c r="FI60" s="202"/>
      <c r="FJ60" s="202"/>
      <c r="FK60" s="202"/>
      <c r="FL60" s="202"/>
      <c r="FM60" s="202"/>
      <c r="FN60" s="202"/>
      <c r="FO60" s="202"/>
      <c r="FP60" s="202"/>
      <c r="FQ60" s="202"/>
      <c r="FR60" s="202"/>
      <c r="FS60" s="202"/>
      <c r="FT60" s="202"/>
      <c r="FU60" s="202"/>
      <c r="FV60" s="202"/>
      <c r="FW60" s="202"/>
      <c r="FX60" s="202"/>
      <c r="FY60" s="202"/>
      <c r="FZ60" s="202"/>
      <c r="GA60" s="202"/>
      <c r="GB60" s="202"/>
      <c r="GC60" s="202"/>
      <c r="GD60" s="202"/>
      <c r="GE60" s="202"/>
      <c r="GF60" s="202"/>
      <c r="GG60" s="202"/>
      <c r="GH60" s="202"/>
      <c r="GI60" s="202"/>
      <c r="GJ60" s="202"/>
      <c r="GK60" s="202"/>
      <c r="GL60" s="202"/>
      <c r="GM60" s="202"/>
      <c r="GN60" s="202"/>
      <c r="GO60" s="202"/>
      <c r="GP60" s="202"/>
      <c r="GQ60" s="202"/>
      <c r="GR60" s="202"/>
      <c r="GS60" s="202"/>
      <c r="GT60" s="202"/>
      <c r="GU60" s="202"/>
      <c r="GV60" s="202"/>
      <c r="GW60" s="202"/>
      <c r="GX60" s="202"/>
      <c r="GY60" s="202"/>
      <c r="GZ60" s="202"/>
      <c r="HA60" s="202"/>
      <c r="HB60" s="202"/>
      <c r="HC60" s="202"/>
      <c r="HD60" s="202"/>
      <c r="HE60" s="202"/>
      <c r="HF60" s="202"/>
      <c r="HG60" s="202"/>
      <c r="HH60" s="202"/>
      <c r="HI60" s="202"/>
      <c r="HJ60" s="202"/>
      <c r="HK60" s="202"/>
      <c r="HL60" s="202"/>
      <c r="HM60" s="202"/>
      <c r="HN60" s="202"/>
      <c r="HO60" s="202"/>
      <c r="HP60" s="202"/>
      <c r="HQ60" s="202"/>
      <c r="HR60" s="202"/>
      <c r="HS60" s="202"/>
      <c r="HT60" s="202"/>
      <c r="HU60" s="202"/>
      <c r="HV60" s="202"/>
      <c r="HW60" s="202"/>
      <c r="HX60" s="202"/>
      <c r="HY60" s="202"/>
      <c r="HZ60" s="202"/>
      <c r="IA60" s="202"/>
      <c r="IB60" s="202"/>
      <c r="IC60" s="202"/>
      <c r="ID60" s="202"/>
      <c r="IE60" s="202"/>
      <c r="IF60" s="202"/>
      <c r="IG60" s="202"/>
      <c r="IH60" s="202"/>
      <c r="II60" s="202"/>
      <c r="IJ60" s="202"/>
      <c r="IK60" s="202"/>
      <c r="IL60" s="202"/>
      <c r="IM60" s="202"/>
      <c r="IN60" s="202"/>
      <c r="IO60" s="202"/>
      <c r="IP60" s="202"/>
      <c r="IQ60" s="202"/>
      <c r="IR60" s="202"/>
      <c r="IS60" s="202"/>
      <c r="IT60" s="202"/>
      <c r="IU60" s="202"/>
      <c r="IV60" s="202"/>
    </row>
    <row r="61" spans="1:256" s="203" customFormat="1">
      <c r="A61" s="232"/>
      <c r="B61" s="233"/>
      <c r="C61" s="234"/>
      <c r="D61" s="235"/>
      <c r="E61" s="235"/>
      <c r="F61" s="235"/>
      <c r="G61" s="235"/>
      <c r="H61" s="235"/>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2"/>
      <c r="AL61" s="202"/>
      <c r="AM61" s="202"/>
      <c r="AN61" s="202"/>
      <c r="AO61" s="202"/>
      <c r="AP61" s="202"/>
      <c r="AQ61" s="202"/>
      <c r="AR61" s="202"/>
      <c r="AS61" s="202"/>
      <c r="AT61" s="202"/>
      <c r="AU61" s="202"/>
      <c r="AV61" s="202"/>
      <c r="AW61" s="202"/>
      <c r="AX61" s="202"/>
      <c r="AY61" s="202"/>
      <c r="AZ61" s="202"/>
      <c r="BA61" s="202"/>
      <c r="BB61" s="202"/>
      <c r="BC61" s="202"/>
      <c r="BD61" s="202"/>
      <c r="BE61" s="202"/>
      <c r="BF61" s="202"/>
      <c r="BG61" s="202"/>
      <c r="BH61" s="202"/>
      <c r="BI61" s="202"/>
      <c r="BJ61" s="202"/>
      <c r="BK61" s="202"/>
      <c r="BL61" s="202"/>
      <c r="BM61" s="202"/>
      <c r="BN61" s="202"/>
      <c r="BO61" s="202"/>
      <c r="BP61" s="202"/>
      <c r="BQ61" s="202"/>
      <c r="BR61" s="202"/>
      <c r="BS61" s="202"/>
      <c r="BT61" s="202"/>
      <c r="BU61" s="202"/>
      <c r="BV61" s="202"/>
      <c r="BW61" s="202"/>
      <c r="BX61" s="202"/>
      <c r="BY61" s="202"/>
      <c r="BZ61" s="202"/>
      <c r="CA61" s="202"/>
      <c r="CB61" s="202"/>
      <c r="CC61" s="202"/>
      <c r="CD61" s="202"/>
      <c r="CE61" s="202"/>
      <c r="CF61" s="202"/>
      <c r="CG61" s="202"/>
      <c r="CH61" s="202"/>
      <c r="CI61" s="202"/>
      <c r="CJ61" s="202"/>
      <c r="CK61" s="202"/>
      <c r="CL61" s="202"/>
      <c r="CM61" s="202"/>
      <c r="CN61" s="202"/>
      <c r="CO61" s="202"/>
      <c r="CP61" s="202"/>
      <c r="CQ61" s="202"/>
      <c r="CR61" s="202"/>
      <c r="CS61" s="202"/>
      <c r="CT61" s="202"/>
      <c r="CU61" s="202"/>
      <c r="CV61" s="202"/>
      <c r="CW61" s="202"/>
      <c r="CX61" s="202"/>
      <c r="CY61" s="202"/>
      <c r="CZ61" s="202"/>
      <c r="DA61" s="202"/>
      <c r="DB61" s="202"/>
      <c r="DC61" s="202"/>
      <c r="DD61" s="202"/>
      <c r="DE61" s="202"/>
      <c r="DF61" s="202"/>
      <c r="DG61" s="202"/>
      <c r="DH61" s="202"/>
      <c r="DI61" s="202"/>
      <c r="DJ61" s="202"/>
      <c r="DK61" s="202"/>
      <c r="DL61" s="202"/>
      <c r="DM61" s="202"/>
      <c r="DN61" s="202"/>
      <c r="DO61" s="202"/>
      <c r="DP61" s="202"/>
      <c r="DQ61" s="202"/>
      <c r="DR61" s="202"/>
      <c r="DS61" s="202"/>
      <c r="DT61" s="202"/>
      <c r="DU61" s="202"/>
      <c r="DV61" s="202"/>
      <c r="DW61" s="202"/>
      <c r="DX61" s="202"/>
      <c r="DY61" s="202"/>
      <c r="DZ61" s="202"/>
      <c r="EA61" s="202"/>
      <c r="EB61" s="202"/>
      <c r="EC61" s="202"/>
      <c r="ED61" s="202"/>
      <c r="EE61" s="202"/>
      <c r="EF61" s="202"/>
      <c r="EG61" s="202"/>
      <c r="EH61" s="202"/>
      <c r="EI61" s="202"/>
      <c r="EJ61" s="202"/>
      <c r="EK61" s="202"/>
      <c r="EL61" s="202"/>
      <c r="EM61" s="202"/>
      <c r="EN61" s="202"/>
      <c r="EO61" s="202"/>
      <c r="EP61" s="202"/>
      <c r="EQ61" s="202"/>
      <c r="ER61" s="202"/>
      <c r="ES61" s="202"/>
      <c r="ET61" s="202"/>
      <c r="EU61" s="202"/>
      <c r="EV61" s="202"/>
      <c r="EW61" s="202"/>
      <c r="EX61" s="202"/>
      <c r="EY61" s="202"/>
      <c r="EZ61" s="202"/>
      <c r="FA61" s="202"/>
      <c r="FB61" s="202"/>
      <c r="FC61" s="202"/>
      <c r="FD61" s="202"/>
      <c r="FE61" s="202"/>
      <c r="FF61" s="202"/>
      <c r="FG61" s="202"/>
      <c r="FH61" s="202"/>
      <c r="FI61" s="202"/>
      <c r="FJ61" s="202"/>
      <c r="FK61" s="202"/>
      <c r="FL61" s="202"/>
      <c r="FM61" s="202"/>
      <c r="FN61" s="202"/>
      <c r="FO61" s="202"/>
      <c r="FP61" s="202"/>
      <c r="FQ61" s="202"/>
      <c r="FR61" s="202"/>
      <c r="FS61" s="202"/>
      <c r="FT61" s="202"/>
      <c r="FU61" s="202"/>
      <c r="FV61" s="202"/>
      <c r="FW61" s="202"/>
      <c r="FX61" s="202"/>
      <c r="FY61" s="202"/>
      <c r="FZ61" s="202"/>
      <c r="GA61" s="202"/>
      <c r="GB61" s="202"/>
      <c r="GC61" s="202"/>
      <c r="GD61" s="202"/>
      <c r="GE61" s="202"/>
      <c r="GF61" s="202"/>
      <c r="GG61" s="202"/>
      <c r="GH61" s="202"/>
      <c r="GI61" s="202"/>
      <c r="GJ61" s="202"/>
      <c r="GK61" s="202"/>
      <c r="GL61" s="202"/>
      <c r="GM61" s="202"/>
      <c r="GN61" s="202"/>
      <c r="GO61" s="202"/>
      <c r="GP61" s="202"/>
      <c r="GQ61" s="202"/>
      <c r="GR61" s="202"/>
      <c r="GS61" s="202"/>
      <c r="GT61" s="202"/>
      <c r="GU61" s="202"/>
      <c r="GV61" s="202"/>
      <c r="GW61" s="202"/>
      <c r="GX61" s="202"/>
      <c r="GY61" s="202"/>
      <c r="GZ61" s="202"/>
      <c r="HA61" s="202"/>
      <c r="HB61" s="202"/>
      <c r="HC61" s="202"/>
      <c r="HD61" s="202"/>
      <c r="HE61" s="202"/>
      <c r="HF61" s="202"/>
      <c r="HG61" s="202"/>
      <c r="HH61" s="202"/>
      <c r="HI61" s="202"/>
      <c r="HJ61" s="202"/>
      <c r="HK61" s="202"/>
      <c r="HL61" s="202"/>
      <c r="HM61" s="202"/>
      <c r="HN61" s="202"/>
      <c r="HO61" s="202"/>
      <c r="HP61" s="202"/>
      <c r="HQ61" s="202"/>
      <c r="HR61" s="202"/>
      <c r="HS61" s="202"/>
      <c r="HT61" s="202"/>
      <c r="HU61" s="202"/>
      <c r="HV61" s="202"/>
      <c r="HW61" s="202"/>
      <c r="HX61" s="202"/>
      <c r="HY61" s="202"/>
      <c r="HZ61" s="202"/>
      <c r="IA61" s="202"/>
      <c r="IB61" s="202"/>
      <c r="IC61" s="202"/>
      <c r="ID61" s="202"/>
      <c r="IE61" s="202"/>
      <c r="IF61" s="202"/>
      <c r="IG61" s="202"/>
      <c r="IH61" s="202"/>
      <c r="II61" s="202"/>
      <c r="IJ61" s="202"/>
      <c r="IK61" s="202"/>
      <c r="IL61" s="202"/>
      <c r="IM61" s="202"/>
      <c r="IN61" s="202"/>
      <c r="IO61" s="202"/>
      <c r="IP61" s="202"/>
      <c r="IQ61" s="202"/>
      <c r="IR61" s="202"/>
      <c r="IS61" s="202"/>
      <c r="IT61" s="202"/>
      <c r="IU61" s="202"/>
      <c r="IV61" s="202"/>
    </row>
    <row r="62" spans="1:256" s="203" customFormat="1">
      <c r="A62" s="199"/>
      <c r="B62" s="236"/>
      <c r="C62" s="199"/>
      <c r="D62" s="236"/>
      <c r="E62" s="200"/>
      <c r="F62" s="200"/>
      <c r="G62" s="236"/>
      <c r="H62" s="199"/>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2"/>
      <c r="AL62" s="202"/>
      <c r="AM62" s="202"/>
      <c r="AN62" s="202"/>
      <c r="AO62" s="202"/>
      <c r="AP62" s="202"/>
      <c r="AQ62" s="202"/>
      <c r="AR62" s="202"/>
      <c r="AS62" s="202"/>
      <c r="AT62" s="202"/>
      <c r="AU62" s="202"/>
      <c r="AV62" s="202"/>
      <c r="AW62" s="202"/>
      <c r="AX62" s="202"/>
      <c r="AY62" s="202"/>
      <c r="AZ62" s="202"/>
      <c r="BA62" s="202"/>
      <c r="BB62" s="202"/>
      <c r="BC62" s="202"/>
      <c r="BD62" s="202"/>
      <c r="BE62" s="202"/>
      <c r="BF62" s="202"/>
      <c r="BG62" s="202"/>
      <c r="BH62" s="202"/>
      <c r="BI62" s="202"/>
      <c r="BJ62" s="202"/>
      <c r="BK62" s="202"/>
      <c r="BL62" s="202"/>
      <c r="BM62" s="202"/>
      <c r="BN62" s="202"/>
      <c r="BO62" s="202"/>
      <c r="BP62" s="202"/>
      <c r="BQ62" s="202"/>
      <c r="BR62" s="202"/>
      <c r="BS62" s="202"/>
      <c r="BT62" s="202"/>
      <c r="BU62" s="202"/>
      <c r="BV62" s="202"/>
      <c r="BW62" s="202"/>
      <c r="BX62" s="202"/>
      <c r="BY62" s="202"/>
      <c r="BZ62" s="202"/>
      <c r="CA62" s="202"/>
      <c r="CB62" s="202"/>
      <c r="CC62" s="202"/>
      <c r="CD62" s="202"/>
      <c r="CE62" s="202"/>
      <c r="CF62" s="202"/>
      <c r="CG62" s="202"/>
      <c r="CH62" s="202"/>
      <c r="CI62" s="202"/>
      <c r="CJ62" s="202"/>
      <c r="CK62" s="202"/>
      <c r="CL62" s="202"/>
      <c r="CM62" s="202"/>
      <c r="CN62" s="202"/>
      <c r="CO62" s="202"/>
      <c r="CP62" s="202"/>
      <c r="CQ62" s="202"/>
      <c r="CR62" s="202"/>
      <c r="CS62" s="202"/>
      <c r="CT62" s="202"/>
      <c r="CU62" s="202"/>
      <c r="CV62" s="202"/>
      <c r="CW62" s="202"/>
      <c r="CX62" s="202"/>
      <c r="CY62" s="202"/>
      <c r="CZ62" s="202"/>
      <c r="DA62" s="202"/>
      <c r="DB62" s="202"/>
      <c r="DC62" s="202"/>
      <c r="DD62" s="202"/>
      <c r="DE62" s="202"/>
      <c r="DF62" s="202"/>
      <c r="DG62" s="202"/>
      <c r="DH62" s="202"/>
      <c r="DI62" s="202"/>
      <c r="DJ62" s="202"/>
      <c r="DK62" s="202"/>
      <c r="DL62" s="202"/>
      <c r="DM62" s="202"/>
      <c r="DN62" s="202"/>
      <c r="DO62" s="202"/>
      <c r="DP62" s="202"/>
      <c r="DQ62" s="202"/>
      <c r="DR62" s="202"/>
      <c r="DS62" s="202"/>
      <c r="DT62" s="202"/>
      <c r="DU62" s="202"/>
      <c r="DV62" s="202"/>
      <c r="DW62" s="202"/>
      <c r="DX62" s="202"/>
      <c r="DY62" s="202"/>
      <c r="DZ62" s="202"/>
      <c r="EA62" s="202"/>
      <c r="EB62" s="202"/>
      <c r="EC62" s="202"/>
      <c r="ED62" s="202"/>
      <c r="EE62" s="202"/>
      <c r="EF62" s="202"/>
      <c r="EG62" s="202"/>
      <c r="EH62" s="202"/>
      <c r="EI62" s="202"/>
      <c r="EJ62" s="202"/>
      <c r="EK62" s="202"/>
      <c r="EL62" s="202"/>
      <c r="EM62" s="202"/>
      <c r="EN62" s="202"/>
      <c r="EO62" s="202"/>
      <c r="EP62" s="202"/>
      <c r="EQ62" s="202"/>
      <c r="ER62" s="202"/>
      <c r="ES62" s="202"/>
      <c r="ET62" s="202"/>
      <c r="EU62" s="202"/>
      <c r="EV62" s="202"/>
      <c r="EW62" s="202"/>
      <c r="EX62" s="202"/>
      <c r="EY62" s="202"/>
      <c r="EZ62" s="202"/>
      <c r="FA62" s="202"/>
      <c r="FB62" s="202"/>
      <c r="FC62" s="202"/>
      <c r="FD62" s="202"/>
      <c r="FE62" s="202"/>
      <c r="FF62" s="202"/>
      <c r="FG62" s="202"/>
      <c r="FH62" s="202"/>
      <c r="FI62" s="202"/>
      <c r="FJ62" s="202"/>
      <c r="FK62" s="202"/>
      <c r="FL62" s="202"/>
      <c r="FM62" s="202"/>
      <c r="FN62" s="202"/>
      <c r="FO62" s="202"/>
      <c r="FP62" s="202"/>
      <c r="FQ62" s="202"/>
      <c r="FR62" s="202"/>
      <c r="FS62" s="202"/>
      <c r="FT62" s="202"/>
      <c r="FU62" s="202"/>
      <c r="FV62" s="202"/>
      <c r="FW62" s="202"/>
      <c r="FX62" s="202"/>
      <c r="FY62" s="202"/>
      <c r="FZ62" s="202"/>
      <c r="GA62" s="202"/>
      <c r="GB62" s="202"/>
      <c r="GC62" s="202"/>
      <c r="GD62" s="202"/>
      <c r="GE62" s="202"/>
      <c r="GF62" s="202"/>
      <c r="GG62" s="202"/>
      <c r="GH62" s="202"/>
      <c r="GI62" s="202"/>
      <c r="GJ62" s="202"/>
      <c r="GK62" s="202"/>
      <c r="GL62" s="202"/>
      <c r="GM62" s="202"/>
      <c r="GN62" s="202"/>
      <c r="GO62" s="202"/>
      <c r="GP62" s="202"/>
      <c r="GQ62" s="202"/>
      <c r="GR62" s="202"/>
      <c r="GS62" s="202"/>
      <c r="GT62" s="202"/>
      <c r="GU62" s="202"/>
      <c r="GV62" s="202"/>
      <c r="GW62" s="202"/>
      <c r="GX62" s="202"/>
      <c r="GY62" s="202"/>
      <c r="GZ62" s="202"/>
      <c r="HA62" s="202"/>
      <c r="HB62" s="202"/>
      <c r="HC62" s="202"/>
      <c r="HD62" s="202"/>
      <c r="HE62" s="202"/>
      <c r="HF62" s="202"/>
      <c r="HG62" s="202"/>
      <c r="HH62" s="202"/>
      <c r="HI62" s="202"/>
      <c r="HJ62" s="202"/>
      <c r="HK62" s="202"/>
      <c r="HL62" s="202"/>
      <c r="HM62" s="202"/>
      <c r="HN62" s="202"/>
      <c r="HO62" s="202"/>
      <c r="HP62" s="202"/>
      <c r="HQ62" s="202"/>
      <c r="HR62" s="202"/>
      <c r="HS62" s="202"/>
      <c r="HT62" s="202"/>
      <c r="HU62" s="202"/>
      <c r="HV62" s="202"/>
      <c r="HW62" s="202"/>
      <c r="HX62" s="202"/>
      <c r="HY62" s="202"/>
      <c r="HZ62" s="202"/>
      <c r="IA62" s="202"/>
      <c r="IB62" s="202"/>
      <c r="IC62" s="202"/>
      <c r="ID62" s="202"/>
      <c r="IE62" s="202"/>
      <c r="IF62" s="202"/>
      <c r="IG62" s="202"/>
      <c r="IH62" s="202"/>
      <c r="II62" s="202"/>
      <c r="IJ62" s="202"/>
      <c r="IK62" s="202"/>
      <c r="IL62" s="202"/>
      <c r="IM62" s="202"/>
      <c r="IN62" s="202"/>
      <c r="IO62" s="202"/>
      <c r="IP62" s="202"/>
      <c r="IQ62" s="202"/>
      <c r="IR62" s="202"/>
      <c r="IS62" s="202"/>
      <c r="IT62" s="202"/>
      <c r="IU62" s="202"/>
      <c r="IV62" s="202"/>
    </row>
    <row r="63" spans="1:256" s="203" customFormat="1">
      <c r="A63" s="199"/>
      <c r="B63" s="200" t="s">
        <v>89</v>
      </c>
      <c r="C63" s="199"/>
      <c r="D63" s="200" t="s">
        <v>90</v>
      </c>
      <c r="E63" s="199"/>
      <c r="F63" s="237"/>
      <c r="G63" s="200" t="s">
        <v>91</v>
      </c>
      <c r="H63" s="199"/>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2"/>
      <c r="AL63" s="202"/>
      <c r="AM63" s="202"/>
      <c r="AN63" s="202"/>
      <c r="AO63" s="202"/>
      <c r="AP63" s="202"/>
      <c r="AQ63" s="202"/>
      <c r="AR63" s="202"/>
      <c r="AS63" s="202"/>
      <c r="AT63" s="202"/>
      <c r="AU63" s="202"/>
      <c r="AV63" s="202"/>
      <c r="AW63" s="202"/>
      <c r="AX63" s="202"/>
      <c r="AY63" s="202"/>
      <c r="AZ63" s="202"/>
      <c r="BA63" s="202"/>
      <c r="BB63" s="202"/>
      <c r="BC63" s="202"/>
      <c r="BD63" s="202"/>
      <c r="BE63" s="202"/>
      <c r="BF63" s="202"/>
      <c r="BG63" s="202"/>
      <c r="BH63" s="202"/>
      <c r="BI63" s="202"/>
      <c r="BJ63" s="202"/>
      <c r="BK63" s="202"/>
      <c r="BL63" s="202"/>
      <c r="BM63" s="202"/>
      <c r="BN63" s="202"/>
      <c r="BO63" s="202"/>
      <c r="BP63" s="202"/>
      <c r="BQ63" s="202"/>
      <c r="BR63" s="202"/>
      <c r="BS63" s="202"/>
      <c r="BT63" s="202"/>
      <c r="BU63" s="202"/>
      <c r="BV63" s="202"/>
      <c r="BW63" s="202"/>
      <c r="BX63" s="202"/>
      <c r="BY63" s="202"/>
      <c r="BZ63" s="202"/>
      <c r="CA63" s="202"/>
      <c r="CB63" s="202"/>
      <c r="CC63" s="202"/>
      <c r="CD63" s="202"/>
      <c r="CE63" s="202"/>
      <c r="CF63" s="202"/>
      <c r="CG63" s="202"/>
      <c r="CH63" s="202"/>
      <c r="CI63" s="202"/>
      <c r="CJ63" s="202"/>
      <c r="CK63" s="202"/>
      <c r="CL63" s="202"/>
      <c r="CM63" s="202"/>
      <c r="CN63" s="202"/>
      <c r="CO63" s="202"/>
      <c r="CP63" s="202"/>
      <c r="CQ63" s="202"/>
      <c r="CR63" s="202"/>
      <c r="CS63" s="202"/>
      <c r="CT63" s="202"/>
      <c r="CU63" s="202"/>
      <c r="CV63" s="202"/>
      <c r="CW63" s="202"/>
      <c r="CX63" s="202"/>
      <c r="CY63" s="202"/>
      <c r="CZ63" s="202"/>
      <c r="DA63" s="202"/>
      <c r="DB63" s="202"/>
      <c r="DC63" s="202"/>
      <c r="DD63" s="202"/>
      <c r="DE63" s="202"/>
      <c r="DF63" s="202"/>
      <c r="DG63" s="202"/>
      <c r="DH63" s="202"/>
      <c r="DI63" s="202"/>
      <c r="DJ63" s="202"/>
      <c r="DK63" s="202"/>
      <c r="DL63" s="202"/>
      <c r="DM63" s="202"/>
      <c r="DN63" s="202"/>
      <c r="DO63" s="202"/>
      <c r="DP63" s="202"/>
      <c r="DQ63" s="202"/>
      <c r="DR63" s="202"/>
      <c r="DS63" s="202"/>
      <c r="DT63" s="202"/>
      <c r="DU63" s="202"/>
      <c r="DV63" s="202"/>
      <c r="DW63" s="202"/>
      <c r="DX63" s="202"/>
      <c r="DY63" s="202"/>
      <c r="DZ63" s="202"/>
      <c r="EA63" s="202"/>
      <c r="EB63" s="202"/>
      <c r="EC63" s="202"/>
      <c r="ED63" s="202"/>
      <c r="EE63" s="202"/>
      <c r="EF63" s="202"/>
      <c r="EG63" s="202"/>
      <c r="EH63" s="202"/>
      <c r="EI63" s="202"/>
      <c r="EJ63" s="202"/>
      <c r="EK63" s="202"/>
      <c r="EL63" s="202"/>
      <c r="EM63" s="202"/>
      <c r="EN63" s="202"/>
      <c r="EO63" s="202"/>
      <c r="EP63" s="202"/>
      <c r="EQ63" s="202"/>
      <c r="ER63" s="202"/>
      <c r="ES63" s="202"/>
      <c r="ET63" s="202"/>
      <c r="EU63" s="202"/>
      <c r="EV63" s="202"/>
      <c r="EW63" s="202"/>
      <c r="EX63" s="202"/>
      <c r="EY63" s="202"/>
      <c r="EZ63" s="202"/>
      <c r="FA63" s="202"/>
      <c r="FB63" s="202"/>
      <c r="FC63" s="202"/>
      <c r="FD63" s="202"/>
      <c r="FE63" s="202"/>
      <c r="FF63" s="202"/>
      <c r="FG63" s="202"/>
      <c r="FH63" s="202"/>
      <c r="FI63" s="202"/>
      <c r="FJ63" s="202"/>
      <c r="FK63" s="202"/>
      <c r="FL63" s="202"/>
      <c r="FM63" s="202"/>
      <c r="FN63" s="202"/>
      <c r="FO63" s="202"/>
      <c r="FP63" s="202"/>
      <c r="FQ63" s="202"/>
      <c r="FR63" s="202"/>
      <c r="FS63" s="202"/>
      <c r="FT63" s="202"/>
      <c r="FU63" s="202"/>
      <c r="FV63" s="202"/>
      <c r="FW63" s="202"/>
      <c r="FX63" s="202"/>
      <c r="FY63" s="202"/>
      <c r="FZ63" s="202"/>
      <c r="GA63" s="202"/>
      <c r="GB63" s="202"/>
      <c r="GC63" s="202"/>
      <c r="GD63" s="202"/>
      <c r="GE63" s="202"/>
      <c r="GF63" s="202"/>
      <c r="GG63" s="202"/>
      <c r="GH63" s="202"/>
      <c r="GI63" s="202"/>
      <c r="GJ63" s="202"/>
      <c r="GK63" s="202"/>
      <c r="GL63" s="202"/>
      <c r="GM63" s="202"/>
      <c r="GN63" s="202"/>
      <c r="GO63" s="202"/>
      <c r="GP63" s="202"/>
      <c r="GQ63" s="202"/>
      <c r="GR63" s="202"/>
      <c r="GS63" s="202"/>
      <c r="GT63" s="202"/>
      <c r="GU63" s="202"/>
      <c r="GV63" s="202"/>
      <c r="GW63" s="202"/>
      <c r="GX63" s="202"/>
      <c r="GY63" s="202"/>
      <c r="GZ63" s="202"/>
      <c r="HA63" s="202"/>
      <c r="HB63" s="202"/>
      <c r="HC63" s="202"/>
      <c r="HD63" s="202"/>
      <c r="HE63" s="202"/>
      <c r="HF63" s="202"/>
      <c r="HG63" s="202"/>
      <c r="HH63" s="202"/>
      <c r="HI63" s="202"/>
      <c r="HJ63" s="202"/>
      <c r="HK63" s="202"/>
      <c r="HL63" s="202"/>
      <c r="HM63" s="202"/>
      <c r="HN63" s="202"/>
      <c r="HO63" s="202"/>
      <c r="HP63" s="202"/>
      <c r="HQ63" s="202"/>
      <c r="HR63" s="202"/>
      <c r="HS63" s="202"/>
      <c r="HT63" s="202"/>
      <c r="HU63" s="202"/>
      <c r="HV63" s="202"/>
      <c r="HW63" s="202"/>
      <c r="HX63" s="202"/>
      <c r="HY63" s="202"/>
      <c r="HZ63" s="202"/>
      <c r="IA63" s="202"/>
      <c r="IB63" s="202"/>
      <c r="IC63" s="202"/>
      <c r="ID63" s="202"/>
      <c r="IE63" s="202"/>
      <c r="IF63" s="202"/>
      <c r="IG63" s="202"/>
      <c r="IH63" s="202"/>
      <c r="II63" s="202"/>
      <c r="IJ63" s="202"/>
      <c r="IK63" s="202"/>
      <c r="IL63" s="202"/>
      <c r="IM63" s="202"/>
      <c r="IN63" s="202"/>
      <c r="IO63" s="202"/>
      <c r="IP63" s="202"/>
      <c r="IQ63" s="202"/>
      <c r="IR63" s="202"/>
      <c r="IS63" s="202"/>
      <c r="IT63" s="202"/>
      <c r="IU63" s="202"/>
      <c r="IV63" s="202"/>
    </row>
    <row r="64" spans="1:256" s="203" customFormat="1">
      <c r="A64" s="199"/>
      <c r="B64" s="238" t="s">
        <v>92</v>
      </c>
      <c r="C64" s="199"/>
      <c r="D64" s="238" t="s">
        <v>93</v>
      </c>
      <c r="E64" s="236"/>
      <c r="F64" s="239"/>
      <c r="G64" s="238" t="s">
        <v>94</v>
      </c>
      <c r="H64" s="199"/>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2"/>
      <c r="AL64" s="202"/>
      <c r="AM64" s="202"/>
      <c r="AN64" s="202"/>
      <c r="AO64" s="202"/>
      <c r="AP64" s="202"/>
      <c r="AQ64" s="202"/>
      <c r="AR64" s="202"/>
      <c r="AS64" s="202"/>
      <c r="AT64" s="202"/>
      <c r="AU64" s="202"/>
      <c r="AV64" s="202"/>
      <c r="AW64" s="202"/>
      <c r="AX64" s="202"/>
      <c r="AY64" s="202"/>
      <c r="AZ64" s="202"/>
      <c r="BA64" s="202"/>
      <c r="BB64" s="202"/>
      <c r="BC64" s="202"/>
      <c r="BD64" s="202"/>
      <c r="BE64" s="202"/>
      <c r="BF64" s="202"/>
      <c r="BG64" s="202"/>
      <c r="BH64" s="202"/>
      <c r="BI64" s="202"/>
      <c r="BJ64" s="202"/>
      <c r="BK64" s="202"/>
      <c r="BL64" s="202"/>
      <c r="BM64" s="202"/>
      <c r="BN64" s="202"/>
      <c r="BO64" s="202"/>
      <c r="BP64" s="202"/>
      <c r="BQ64" s="202"/>
      <c r="BR64" s="202"/>
      <c r="BS64" s="202"/>
      <c r="BT64" s="202"/>
      <c r="BU64" s="202"/>
      <c r="BV64" s="202"/>
      <c r="BW64" s="202"/>
      <c r="BX64" s="202"/>
      <c r="BY64" s="202"/>
      <c r="BZ64" s="202"/>
      <c r="CA64" s="202"/>
      <c r="CB64" s="202"/>
      <c r="CC64" s="202"/>
      <c r="CD64" s="202"/>
      <c r="CE64" s="202"/>
      <c r="CF64" s="202"/>
      <c r="CG64" s="202"/>
      <c r="CH64" s="202"/>
      <c r="CI64" s="202"/>
      <c r="CJ64" s="202"/>
      <c r="CK64" s="202"/>
      <c r="CL64" s="202"/>
      <c r="CM64" s="202"/>
      <c r="CN64" s="202"/>
      <c r="CO64" s="202"/>
      <c r="CP64" s="202"/>
      <c r="CQ64" s="202"/>
      <c r="CR64" s="202"/>
      <c r="CS64" s="202"/>
      <c r="CT64" s="202"/>
      <c r="CU64" s="202"/>
      <c r="CV64" s="202"/>
      <c r="CW64" s="202"/>
      <c r="CX64" s="202"/>
      <c r="CY64" s="202"/>
      <c r="CZ64" s="202"/>
      <c r="DA64" s="202"/>
      <c r="DB64" s="202"/>
      <c r="DC64" s="202"/>
      <c r="DD64" s="202"/>
      <c r="DE64" s="202"/>
      <c r="DF64" s="202"/>
      <c r="DG64" s="202"/>
      <c r="DH64" s="202"/>
      <c r="DI64" s="202"/>
      <c r="DJ64" s="202"/>
      <c r="DK64" s="202"/>
      <c r="DL64" s="202"/>
      <c r="DM64" s="202"/>
      <c r="DN64" s="202"/>
      <c r="DO64" s="202"/>
      <c r="DP64" s="202"/>
      <c r="DQ64" s="202"/>
      <c r="DR64" s="202"/>
      <c r="DS64" s="202"/>
      <c r="DT64" s="202"/>
      <c r="DU64" s="202"/>
      <c r="DV64" s="202"/>
      <c r="DW64" s="202"/>
      <c r="DX64" s="202"/>
      <c r="DY64" s="202"/>
      <c r="DZ64" s="202"/>
      <c r="EA64" s="202"/>
      <c r="EB64" s="202"/>
      <c r="EC64" s="202"/>
      <c r="ED64" s="202"/>
      <c r="EE64" s="202"/>
      <c r="EF64" s="202"/>
      <c r="EG64" s="202"/>
      <c r="EH64" s="202"/>
      <c r="EI64" s="202"/>
      <c r="EJ64" s="202"/>
      <c r="EK64" s="202"/>
      <c r="EL64" s="202"/>
      <c r="EM64" s="202"/>
      <c r="EN64" s="202"/>
      <c r="EO64" s="202"/>
      <c r="EP64" s="202"/>
      <c r="EQ64" s="202"/>
      <c r="ER64" s="202"/>
      <c r="ES64" s="202"/>
      <c r="ET64" s="202"/>
      <c r="EU64" s="202"/>
      <c r="EV64" s="202"/>
      <c r="EW64" s="202"/>
      <c r="EX64" s="202"/>
      <c r="EY64" s="202"/>
      <c r="EZ64" s="202"/>
      <c r="FA64" s="202"/>
      <c r="FB64" s="202"/>
      <c r="FC64" s="202"/>
      <c r="FD64" s="202"/>
      <c r="FE64" s="202"/>
      <c r="FF64" s="202"/>
      <c r="FG64" s="202"/>
      <c r="FH64" s="202"/>
      <c r="FI64" s="202"/>
      <c r="FJ64" s="202"/>
      <c r="FK64" s="202"/>
      <c r="FL64" s="202"/>
      <c r="FM64" s="202"/>
      <c r="FN64" s="202"/>
      <c r="FO64" s="202"/>
      <c r="FP64" s="202"/>
      <c r="FQ64" s="202"/>
      <c r="FR64" s="202"/>
      <c r="FS64" s="202"/>
      <c r="FT64" s="202"/>
      <c r="FU64" s="202"/>
      <c r="FV64" s="202"/>
      <c r="FW64" s="202"/>
      <c r="FX64" s="202"/>
      <c r="FY64" s="202"/>
      <c r="FZ64" s="202"/>
      <c r="GA64" s="202"/>
      <c r="GB64" s="202"/>
      <c r="GC64" s="202"/>
      <c r="GD64" s="202"/>
      <c r="GE64" s="202"/>
      <c r="GF64" s="202"/>
      <c r="GG64" s="202"/>
      <c r="GH64" s="202"/>
      <c r="GI64" s="202"/>
      <c r="GJ64" s="202"/>
      <c r="GK64" s="202"/>
      <c r="GL64" s="202"/>
      <c r="GM64" s="202"/>
      <c r="GN64" s="202"/>
      <c r="GO64" s="202"/>
      <c r="GP64" s="202"/>
      <c r="GQ64" s="202"/>
      <c r="GR64" s="202"/>
      <c r="GS64" s="202"/>
      <c r="GT64" s="202"/>
      <c r="GU64" s="202"/>
      <c r="GV64" s="202"/>
      <c r="GW64" s="202"/>
      <c r="GX64" s="202"/>
      <c r="GY64" s="202"/>
      <c r="GZ64" s="202"/>
      <c r="HA64" s="202"/>
      <c r="HB64" s="202"/>
      <c r="HC64" s="202"/>
      <c r="HD64" s="202"/>
      <c r="HE64" s="202"/>
      <c r="HF64" s="202"/>
      <c r="HG64" s="202"/>
      <c r="HH64" s="202"/>
      <c r="HI64" s="202"/>
      <c r="HJ64" s="202"/>
      <c r="HK64" s="202"/>
      <c r="HL64" s="202"/>
      <c r="HM64" s="202"/>
      <c r="HN64" s="202"/>
      <c r="HO64" s="202"/>
      <c r="HP64" s="202"/>
      <c r="HQ64" s="202"/>
      <c r="HR64" s="202"/>
      <c r="HS64" s="202"/>
      <c r="HT64" s="202"/>
      <c r="HU64" s="202"/>
      <c r="HV64" s="202"/>
      <c r="HW64" s="202"/>
      <c r="HX64" s="202"/>
      <c r="HY64" s="202"/>
      <c r="HZ64" s="202"/>
      <c r="IA64" s="202"/>
      <c r="IB64" s="202"/>
      <c r="IC64" s="202"/>
      <c r="ID64" s="202"/>
      <c r="IE64" s="202"/>
      <c r="IF64" s="202"/>
      <c r="IG64" s="202"/>
      <c r="IH64" s="202"/>
      <c r="II64" s="202"/>
      <c r="IJ64" s="202"/>
      <c r="IK64" s="202"/>
      <c r="IL64" s="202"/>
      <c r="IM64" s="202"/>
      <c r="IN64" s="202"/>
      <c r="IO64" s="202"/>
      <c r="IP64" s="202"/>
      <c r="IQ64" s="202"/>
      <c r="IR64" s="202"/>
      <c r="IS64" s="202"/>
      <c r="IT64" s="202"/>
      <c r="IU64" s="202"/>
      <c r="IV64" s="202"/>
    </row>
    <row r="65" spans="1:256" s="203" customFormat="1">
      <c r="A65" s="199"/>
      <c r="B65" s="236" t="s">
        <v>95</v>
      </c>
      <c r="C65" s="199"/>
      <c r="D65" s="236" t="s">
        <v>95</v>
      </c>
      <c r="E65" s="200"/>
      <c r="F65" s="200"/>
      <c r="G65" s="236" t="s">
        <v>95</v>
      </c>
      <c r="H65" s="199"/>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2"/>
      <c r="AL65" s="202"/>
      <c r="AM65" s="202"/>
      <c r="AN65" s="202"/>
      <c r="AO65" s="202"/>
      <c r="AP65" s="202"/>
      <c r="AQ65" s="202"/>
      <c r="AR65" s="202"/>
      <c r="AS65" s="202"/>
      <c r="AT65" s="202"/>
      <c r="AU65" s="202"/>
      <c r="AV65" s="202"/>
      <c r="AW65" s="202"/>
      <c r="AX65" s="202"/>
      <c r="AY65" s="202"/>
      <c r="AZ65" s="202"/>
      <c r="BA65" s="202"/>
      <c r="BB65" s="202"/>
      <c r="BC65" s="202"/>
      <c r="BD65" s="202"/>
      <c r="BE65" s="202"/>
      <c r="BF65" s="202"/>
      <c r="BG65" s="202"/>
      <c r="BH65" s="202"/>
      <c r="BI65" s="202"/>
      <c r="BJ65" s="202"/>
      <c r="BK65" s="202"/>
      <c r="BL65" s="202"/>
      <c r="BM65" s="202"/>
      <c r="BN65" s="202"/>
      <c r="BO65" s="202"/>
      <c r="BP65" s="202"/>
      <c r="BQ65" s="202"/>
      <c r="BR65" s="202"/>
      <c r="BS65" s="202"/>
      <c r="BT65" s="202"/>
      <c r="BU65" s="202"/>
      <c r="BV65" s="202"/>
      <c r="BW65" s="202"/>
      <c r="BX65" s="202"/>
      <c r="BY65" s="202"/>
      <c r="BZ65" s="202"/>
      <c r="CA65" s="202"/>
      <c r="CB65" s="202"/>
      <c r="CC65" s="202"/>
      <c r="CD65" s="202"/>
      <c r="CE65" s="202"/>
      <c r="CF65" s="202"/>
      <c r="CG65" s="202"/>
      <c r="CH65" s="202"/>
      <c r="CI65" s="202"/>
      <c r="CJ65" s="202"/>
      <c r="CK65" s="202"/>
      <c r="CL65" s="202"/>
      <c r="CM65" s="202"/>
      <c r="CN65" s="202"/>
      <c r="CO65" s="202"/>
      <c r="CP65" s="202"/>
      <c r="CQ65" s="202"/>
      <c r="CR65" s="202"/>
      <c r="CS65" s="202"/>
      <c r="CT65" s="202"/>
      <c r="CU65" s="202"/>
      <c r="CV65" s="202"/>
      <c r="CW65" s="202"/>
      <c r="CX65" s="202"/>
      <c r="CY65" s="202"/>
      <c r="CZ65" s="202"/>
      <c r="DA65" s="202"/>
      <c r="DB65" s="202"/>
      <c r="DC65" s="202"/>
      <c r="DD65" s="202"/>
      <c r="DE65" s="202"/>
      <c r="DF65" s="202"/>
      <c r="DG65" s="202"/>
      <c r="DH65" s="202"/>
      <c r="DI65" s="202"/>
      <c r="DJ65" s="202"/>
      <c r="DK65" s="202"/>
      <c r="DL65" s="202"/>
      <c r="DM65" s="202"/>
      <c r="DN65" s="202"/>
      <c r="DO65" s="202"/>
      <c r="DP65" s="202"/>
      <c r="DQ65" s="202"/>
      <c r="DR65" s="202"/>
      <c r="DS65" s="202"/>
      <c r="DT65" s="202"/>
      <c r="DU65" s="202"/>
      <c r="DV65" s="202"/>
      <c r="DW65" s="202"/>
      <c r="DX65" s="202"/>
      <c r="DY65" s="202"/>
      <c r="DZ65" s="202"/>
      <c r="EA65" s="202"/>
      <c r="EB65" s="202"/>
      <c r="EC65" s="202"/>
      <c r="ED65" s="202"/>
      <c r="EE65" s="202"/>
      <c r="EF65" s="202"/>
      <c r="EG65" s="202"/>
      <c r="EH65" s="202"/>
      <c r="EI65" s="202"/>
      <c r="EJ65" s="202"/>
      <c r="EK65" s="202"/>
      <c r="EL65" s="202"/>
      <c r="EM65" s="202"/>
      <c r="EN65" s="202"/>
      <c r="EO65" s="202"/>
      <c r="EP65" s="202"/>
      <c r="EQ65" s="202"/>
      <c r="ER65" s="202"/>
      <c r="ES65" s="202"/>
      <c r="ET65" s="202"/>
      <c r="EU65" s="202"/>
      <c r="EV65" s="202"/>
      <c r="EW65" s="202"/>
      <c r="EX65" s="202"/>
      <c r="EY65" s="202"/>
      <c r="EZ65" s="202"/>
      <c r="FA65" s="202"/>
      <c r="FB65" s="202"/>
      <c r="FC65" s="202"/>
      <c r="FD65" s="202"/>
      <c r="FE65" s="202"/>
      <c r="FF65" s="202"/>
      <c r="FG65" s="202"/>
      <c r="FH65" s="202"/>
      <c r="FI65" s="202"/>
      <c r="FJ65" s="202"/>
      <c r="FK65" s="202"/>
      <c r="FL65" s="202"/>
      <c r="FM65" s="202"/>
      <c r="FN65" s="202"/>
      <c r="FO65" s="202"/>
      <c r="FP65" s="202"/>
      <c r="FQ65" s="202"/>
      <c r="FR65" s="202"/>
      <c r="FS65" s="202"/>
      <c r="FT65" s="202"/>
      <c r="FU65" s="202"/>
      <c r="FV65" s="202"/>
      <c r="FW65" s="202"/>
      <c r="FX65" s="202"/>
      <c r="FY65" s="202"/>
      <c r="FZ65" s="202"/>
      <c r="GA65" s="202"/>
      <c r="GB65" s="202"/>
      <c r="GC65" s="202"/>
      <c r="GD65" s="202"/>
      <c r="GE65" s="202"/>
      <c r="GF65" s="202"/>
      <c r="GG65" s="202"/>
      <c r="GH65" s="202"/>
      <c r="GI65" s="202"/>
      <c r="GJ65" s="202"/>
      <c r="GK65" s="202"/>
      <c r="GL65" s="202"/>
      <c r="GM65" s="202"/>
      <c r="GN65" s="202"/>
      <c r="GO65" s="202"/>
      <c r="GP65" s="202"/>
      <c r="GQ65" s="202"/>
      <c r="GR65" s="202"/>
      <c r="GS65" s="202"/>
      <c r="GT65" s="202"/>
      <c r="GU65" s="202"/>
      <c r="GV65" s="202"/>
      <c r="GW65" s="202"/>
      <c r="GX65" s="202"/>
      <c r="GY65" s="202"/>
      <c r="GZ65" s="202"/>
      <c r="HA65" s="202"/>
      <c r="HB65" s="202"/>
      <c r="HC65" s="202"/>
      <c r="HD65" s="202"/>
      <c r="HE65" s="202"/>
      <c r="HF65" s="202"/>
      <c r="HG65" s="202"/>
      <c r="HH65" s="202"/>
      <c r="HI65" s="202"/>
      <c r="HJ65" s="202"/>
      <c r="HK65" s="202"/>
      <c r="HL65" s="202"/>
      <c r="HM65" s="202"/>
      <c r="HN65" s="202"/>
      <c r="HO65" s="202"/>
      <c r="HP65" s="202"/>
      <c r="HQ65" s="202"/>
      <c r="HR65" s="202"/>
      <c r="HS65" s="202"/>
      <c r="HT65" s="202"/>
      <c r="HU65" s="202"/>
      <c r="HV65" s="202"/>
      <c r="HW65" s="202"/>
      <c r="HX65" s="202"/>
      <c r="HY65" s="202"/>
      <c r="HZ65" s="202"/>
      <c r="IA65" s="202"/>
      <c r="IB65" s="202"/>
      <c r="IC65" s="202"/>
      <c r="ID65" s="202"/>
      <c r="IE65" s="202"/>
      <c r="IF65" s="202"/>
      <c r="IG65" s="202"/>
      <c r="IH65" s="202"/>
      <c r="II65" s="202"/>
      <c r="IJ65" s="202"/>
      <c r="IK65" s="202"/>
      <c r="IL65" s="202"/>
      <c r="IM65" s="202"/>
      <c r="IN65" s="202"/>
      <c r="IO65" s="202"/>
      <c r="IP65" s="202"/>
      <c r="IQ65" s="202"/>
      <c r="IR65" s="202"/>
      <c r="IS65" s="202"/>
      <c r="IT65" s="202"/>
      <c r="IU65" s="202"/>
      <c r="IV65" s="202"/>
    </row>
    <row r="66" spans="1:256" s="203" customFormat="1">
      <c r="A66" s="199"/>
      <c r="B66" s="199"/>
      <c r="C66" s="199"/>
      <c r="D66" s="200"/>
      <c r="E66" s="200"/>
      <c r="F66" s="236"/>
      <c r="G66" s="199"/>
      <c r="H66" s="199"/>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2"/>
      <c r="AL66" s="202"/>
      <c r="AM66" s="202"/>
      <c r="AN66" s="202"/>
      <c r="AO66" s="202"/>
      <c r="AP66" s="202"/>
      <c r="AQ66" s="202"/>
      <c r="AR66" s="202"/>
      <c r="AS66" s="202"/>
      <c r="AT66" s="202"/>
      <c r="AU66" s="202"/>
      <c r="AV66" s="202"/>
      <c r="AW66" s="202"/>
      <c r="AX66" s="202"/>
      <c r="AY66" s="202"/>
      <c r="AZ66" s="202"/>
      <c r="BA66" s="202"/>
      <c r="BB66" s="202"/>
      <c r="BC66" s="202"/>
      <c r="BD66" s="202"/>
      <c r="BE66" s="202"/>
      <c r="BF66" s="202"/>
      <c r="BG66" s="202"/>
      <c r="BH66" s="202"/>
      <c r="BI66" s="202"/>
      <c r="BJ66" s="202"/>
      <c r="BK66" s="202"/>
      <c r="BL66" s="202"/>
      <c r="BM66" s="202"/>
      <c r="BN66" s="202"/>
      <c r="BO66" s="202"/>
      <c r="BP66" s="202"/>
      <c r="BQ66" s="202"/>
      <c r="BR66" s="202"/>
      <c r="BS66" s="202"/>
      <c r="BT66" s="202"/>
      <c r="BU66" s="202"/>
      <c r="BV66" s="202"/>
      <c r="BW66" s="202"/>
      <c r="BX66" s="202"/>
      <c r="BY66" s="202"/>
      <c r="BZ66" s="202"/>
      <c r="CA66" s="202"/>
      <c r="CB66" s="202"/>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c r="DR66" s="202"/>
      <c r="DS66" s="202"/>
      <c r="DT66" s="202"/>
      <c r="DU66" s="202"/>
      <c r="DV66" s="202"/>
      <c r="DW66" s="202"/>
      <c r="DX66" s="202"/>
      <c r="DY66" s="202"/>
      <c r="DZ66" s="202"/>
      <c r="EA66" s="202"/>
      <c r="EB66" s="202"/>
      <c r="EC66" s="202"/>
      <c r="ED66" s="202"/>
      <c r="EE66" s="202"/>
      <c r="EF66" s="202"/>
      <c r="EG66" s="202"/>
      <c r="EH66" s="202"/>
      <c r="EI66" s="202"/>
      <c r="EJ66" s="202"/>
      <c r="EK66" s="202"/>
      <c r="EL66" s="202"/>
      <c r="EM66" s="202"/>
      <c r="EN66" s="202"/>
      <c r="EO66" s="202"/>
      <c r="EP66" s="202"/>
      <c r="EQ66" s="202"/>
      <c r="ER66" s="202"/>
      <c r="ES66" s="202"/>
      <c r="ET66" s="202"/>
      <c r="EU66" s="202"/>
      <c r="EV66" s="202"/>
      <c r="EW66" s="202"/>
      <c r="EX66" s="202"/>
      <c r="EY66" s="202"/>
      <c r="EZ66" s="202"/>
      <c r="FA66" s="202"/>
      <c r="FB66" s="202"/>
      <c r="FC66" s="202"/>
      <c r="FD66" s="202"/>
      <c r="FE66" s="202"/>
      <c r="FF66" s="202"/>
      <c r="FG66" s="202"/>
      <c r="FH66" s="202"/>
      <c r="FI66" s="202"/>
      <c r="FJ66" s="202"/>
      <c r="FK66" s="202"/>
      <c r="FL66" s="202"/>
      <c r="FM66" s="202"/>
      <c r="FN66" s="202"/>
      <c r="FO66" s="202"/>
      <c r="FP66" s="202"/>
      <c r="FQ66" s="202"/>
      <c r="FR66" s="202"/>
      <c r="FS66" s="202"/>
      <c r="FT66" s="202"/>
      <c r="FU66" s="202"/>
      <c r="FV66" s="202"/>
      <c r="FW66" s="202"/>
      <c r="FX66" s="202"/>
      <c r="FY66" s="202"/>
      <c r="FZ66" s="202"/>
      <c r="GA66" s="202"/>
      <c r="GB66" s="202"/>
      <c r="GC66" s="202"/>
      <c r="GD66" s="202"/>
      <c r="GE66" s="202"/>
      <c r="GF66" s="202"/>
      <c r="GG66" s="202"/>
      <c r="GH66" s="202"/>
      <c r="GI66" s="202"/>
      <c r="GJ66" s="202"/>
      <c r="GK66" s="202"/>
      <c r="GL66" s="202"/>
      <c r="GM66" s="202"/>
      <c r="GN66" s="202"/>
      <c r="GO66" s="202"/>
      <c r="GP66" s="202"/>
      <c r="GQ66" s="202"/>
      <c r="GR66" s="202"/>
      <c r="GS66" s="202"/>
      <c r="GT66" s="202"/>
      <c r="GU66" s="202"/>
      <c r="GV66" s="202"/>
      <c r="GW66" s="202"/>
      <c r="GX66" s="202"/>
      <c r="GY66" s="202"/>
      <c r="GZ66" s="202"/>
      <c r="HA66" s="202"/>
      <c r="HB66" s="202"/>
      <c r="HC66" s="202"/>
      <c r="HD66" s="202"/>
      <c r="HE66" s="202"/>
      <c r="HF66" s="202"/>
      <c r="HG66" s="202"/>
      <c r="HH66" s="202"/>
      <c r="HI66" s="202"/>
      <c r="HJ66" s="202"/>
      <c r="HK66" s="202"/>
      <c r="HL66" s="202"/>
      <c r="HM66" s="202"/>
      <c r="HN66" s="202"/>
      <c r="HO66" s="202"/>
      <c r="HP66" s="202"/>
      <c r="HQ66" s="202"/>
      <c r="HR66" s="202"/>
      <c r="HS66" s="202"/>
      <c r="HT66" s="202"/>
      <c r="HU66" s="202"/>
      <c r="HV66" s="202"/>
      <c r="HW66" s="202"/>
      <c r="HX66" s="202"/>
      <c r="HY66" s="202"/>
      <c r="HZ66" s="202"/>
      <c r="IA66" s="202"/>
      <c r="IB66" s="202"/>
      <c r="IC66" s="202"/>
      <c r="ID66" s="202"/>
      <c r="IE66" s="202"/>
      <c r="IF66" s="202"/>
      <c r="IG66" s="202"/>
      <c r="IH66" s="202"/>
      <c r="II66" s="202"/>
      <c r="IJ66" s="202"/>
      <c r="IK66" s="202"/>
      <c r="IL66" s="202"/>
      <c r="IM66" s="202"/>
      <c r="IN66" s="202"/>
      <c r="IO66" s="202"/>
      <c r="IP66" s="202"/>
      <c r="IQ66" s="202"/>
      <c r="IR66" s="202"/>
      <c r="IS66" s="202"/>
      <c r="IT66" s="202"/>
      <c r="IU66" s="202"/>
      <c r="IV66" s="202"/>
    </row>
    <row r="67" spans="1:256" s="203" customFormat="1">
      <c r="A67" s="199"/>
      <c r="B67" s="200" t="s">
        <v>96</v>
      </c>
      <c r="C67" s="199"/>
      <c r="D67" s="200" t="s">
        <v>182</v>
      </c>
      <c r="E67" s="199"/>
      <c r="F67" s="236"/>
      <c r="G67" s="200" t="s">
        <v>102</v>
      </c>
      <c r="H67" s="199"/>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2"/>
      <c r="AL67" s="202"/>
      <c r="AM67" s="202"/>
      <c r="AN67" s="202"/>
      <c r="AO67" s="202"/>
      <c r="AP67" s="202"/>
      <c r="AQ67" s="202"/>
      <c r="AR67" s="202"/>
      <c r="AS67" s="202"/>
      <c r="AT67" s="202"/>
      <c r="AU67" s="202"/>
      <c r="AV67" s="202"/>
      <c r="AW67" s="202"/>
      <c r="AX67" s="202"/>
      <c r="AY67" s="202"/>
      <c r="AZ67" s="202"/>
      <c r="BA67" s="202"/>
      <c r="BB67" s="202"/>
      <c r="BC67" s="202"/>
      <c r="BD67" s="202"/>
      <c r="BE67" s="202"/>
      <c r="BF67" s="202"/>
      <c r="BG67" s="202"/>
      <c r="BH67" s="202"/>
      <c r="BI67" s="202"/>
      <c r="BJ67" s="202"/>
      <c r="BK67" s="202"/>
      <c r="BL67" s="202"/>
      <c r="BM67" s="202"/>
      <c r="BN67" s="202"/>
      <c r="BO67" s="202"/>
      <c r="BP67" s="202"/>
      <c r="BQ67" s="202"/>
      <c r="BR67" s="202"/>
      <c r="BS67" s="202"/>
      <c r="BT67" s="202"/>
      <c r="BU67" s="202"/>
      <c r="BV67" s="202"/>
      <c r="BW67" s="202"/>
      <c r="BX67" s="202"/>
      <c r="BY67" s="202"/>
      <c r="BZ67" s="202"/>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c r="CY67" s="202"/>
      <c r="CZ67" s="202"/>
      <c r="DA67" s="202"/>
      <c r="DB67" s="202"/>
      <c r="DC67" s="202"/>
      <c r="DD67" s="202"/>
      <c r="DE67" s="202"/>
      <c r="DF67" s="202"/>
      <c r="DG67" s="202"/>
      <c r="DH67" s="202"/>
      <c r="DI67" s="202"/>
      <c r="DJ67" s="202"/>
      <c r="DK67" s="202"/>
      <c r="DL67" s="202"/>
      <c r="DM67" s="202"/>
      <c r="DN67" s="202"/>
      <c r="DO67" s="202"/>
      <c r="DP67" s="202"/>
      <c r="DQ67" s="202"/>
      <c r="DR67" s="202"/>
      <c r="DS67" s="202"/>
      <c r="DT67" s="202"/>
      <c r="DU67" s="202"/>
      <c r="DV67" s="202"/>
      <c r="DW67" s="202"/>
      <c r="DX67" s="202"/>
      <c r="DY67" s="202"/>
      <c r="DZ67" s="202"/>
      <c r="EA67" s="202"/>
      <c r="EB67" s="202"/>
      <c r="EC67" s="202"/>
      <c r="ED67" s="202"/>
      <c r="EE67" s="202"/>
      <c r="EF67" s="202"/>
      <c r="EG67" s="202"/>
      <c r="EH67" s="202"/>
      <c r="EI67" s="202"/>
      <c r="EJ67" s="202"/>
      <c r="EK67" s="202"/>
      <c r="EL67" s="202"/>
      <c r="EM67" s="202"/>
      <c r="EN67" s="202"/>
      <c r="EO67" s="202"/>
      <c r="EP67" s="202"/>
      <c r="EQ67" s="202"/>
      <c r="ER67" s="202"/>
      <c r="ES67" s="202"/>
      <c r="ET67" s="202"/>
      <c r="EU67" s="202"/>
      <c r="EV67" s="202"/>
      <c r="EW67" s="202"/>
      <c r="EX67" s="202"/>
      <c r="EY67" s="202"/>
      <c r="EZ67" s="202"/>
      <c r="FA67" s="202"/>
      <c r="FB67" s="202"/>
      <c r="FC67" s="202"/>
      <c r="FD67" s="202"/>
      <c r="FE67" s="202"/>
      <c r="FF67" s="202"/>
      <c r="FG67" s="202"/>
      <c r="FH67" s="202"/>
      <c r="FI67" s="202"/>
      <c r="FJ67" s="202"/>
      <c r="FK67" s="202"/>
      <c r="FL67" s="202"/>
      <c r="FM67" s="202"/>
      <c r="FN67" s="202"/>
      <c r="FO67" s="202"/>
      <c r="FP67" s="202"/>
      <c r="FQ67" s="202"/>
      <c r="FR67" s="202"/>
      <c r="FS67" s="202"/>
      <c r="FT67" s="202"/>
      <c r="FU67" s="202"/>
      <c r="FV67" s="202"/>
      <c r="FW67" s="202"/>
      <c r="FX67" s="202"/>
      <c r="FY67" s="202"/>
      <c r="FZ67" s="202"/>
      <c r="GA67" s="202"/>
      <c r="GB67" s="202"/>
      <c r="GC67" s="202"/>
      <c r="GD67" s="202"/>
      <c r="GE67" s="202"/>
      <c r="GF67" s="202"/>
      <c r="GG67" s="202"/>
      <c r="GH67" s="202"/>
      <c r="GI67" s="202"/>
      <c r="GJ67" s="202"/>
      <c r="GK67" s="202"/>
      <c r="GL67" s="202"/>
      <c r="GM67" s="202"/>
      <c r="GN67" s="202"/>
      <c r="GO67" s="202"/>
      <c r="GP67" s="202"/>
      <c r="GQ67" s="202"/>
      <c r="GR67" s="202"/>
      <c r="GS67" s="202"/>
      <c r="GT67" s="202"/>
      <c r="GU67" s="202"/>
      <c r="GV67" s="202"/>
      <c r="GW67" s="202"/>
      <c r="GX67" s="202"/>
      <c r="GY67" s="202"/>
      <c r="GZ67" s="202"/>
      <c r="HA67" s="202"/>
      <c r="HB67" s="202"/>
      <c r="HC67" s="202"/>
      <c r="HD67" s="202"/>
      <c r="HE67" s="202"/>
      <c r="HF67" s="202"/>
      <c r="HG67" s="202"/>
      <c r="HH67" s="202"/>
      <c r="HI67" s="202"/>
      <c r="HJ67" s="202"/>
      <c r="HK67" s="202"/>
      <c r="HL67" s="202"/>
      <c r="HM67" s="202"/>
      <c r="HN67" s="202"/>
      <c r="HO67" s="202"/>
      <c r="HP67" s="202"/>
      <c r="HQ67" s="202"/>
      <c r="HR67" s="202"/>
      <c r="HS67" s="202"/>
      <c r="HT67" s="202"/>
      <c r="HU67" s="202"/>
      <c r="HV67" s="202"/>
      <c r="HW67" s="202"/>
      <c r="HX67" s="202"/>
      <c r="HY67" s="202"/>
      <c r="HZ67" s="202"/>
      <c r="IA67" s="202"/>
      <c r="IB67" s="202"/>
      <c r="IC67" s="202"/>
      <c r="ID67" s="202"/>
      <c r="IE67" s="202"/>
      <c r="IF67" s="202"/>
      <c r="IG67" s="202"/>
      <c r="IH67" s="202"/>
      <c r="II67" s="202"/>
      <c r="IJ67" s="202"/>
      <c r="IK67" s="202"/>
      <c r="IL67" s="202"/>
      <c r="IM67" s="202"/>
      <c r="IN67" s="202"/>
      <c r="IO67" s="202"/>
      <c r="IP67" s="202"/>
      <c r="IQ67" s="202"/>
      <c r="IR67" s="202"/>
      <c r="IS67" s="202"/>
      <c r="IT67" s="202"/>
      <c r="IU67" s="202"/>
      <c r="IV67" s="202"/>
    </row>
    <row r="68" spans="1:256" s="203" customFormat="1">
      <c r="A68" s="199"/>
      <c r="B68" s="238" t="s">
        <v>98</v>
      </c>
      <c r="C68" s="199"/>
      <c r="D68" s="238" t="s">
        <v>183</v>
      </c>
      <c r="E68" s="236"/>
      <c r="F68" s="237"/>
      <c r="G68" s="238" t="s">
        <v>103</v>
      </c>
      <c r="H68" s="199"/>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2"/>
      <c r="AL68" s="202"/>
      <c r="AM68" s="202"/>
      <c r="AN68" s="202"/>
      <c r="AO68" s="202"/>
      <c r="AP68" s="202"/>
      <c r="AQ68" s="202"/>
      <c r="AR68" s="202"/>
      <c r="AS68" s="202"/>
      <c r="AT68" s="202"/>
      <c r="AU68" s="202"/>
      <c r="AV68" s="202"/>
      <c r="AW68" s="202"/>
      <c r="AX68" s="202"/>
      <c r="AY68" s="202"/>
      <c r="AZ68" s="202"/>
      <c r="BA68" s="202"/>
      <c r="BB68" s="202"/>
      <c r="BC68" s="202"/>
      <c r="BD68" s="202"/>
      <c r="BE68" s="202"/>
      <c r="BF68" s="202"/>
      <c r="BG68" s="202"/>
      <c r="BH68" s="202"/>
      <c r="BI68" s="202"/>
      <c r="BJ68" s="202"/>
      <c r="BK68" s="202"/>
      <c r="BL68" s="202"/>
      <c r="BM68" s="202"/>
      <c r="BN68" s="202"/>
      <c r="BO68" s="202"/>
      <c r="BP68" s="202"/>
      <c r="BQ68" s="202"/>
      <c r="BR68" s="202"/>
      <c r="BS68" s="202"/>
      <c r="BT68" s="202"/>
      <c r="BU68" s="202"/>
      <c r="BV68" s="202"/>
      <c r="BW68" s="202"/>
      <c r="BX68" s="202"/>
      <c r="BY68" s="202"/>
      <c r="BZ68" s="202"/>
      <c r="CA68" s="202"/>
      <c r="CB68" s="202"/>
      <c r="CC68" s="202"/>
      <c r="CD68" s="202"/>
      <c r="CE68" s="202"/>
      <c r="CF68" s="202"/>
      <c r="CG68" s="202"/>
      <c r="CH68" s="202"/>
      <c r="CI68" s="202"/>
      <c r="CJ68" s="202"/>
      <c r="CK68" s="202"/>
      <c r="CL68" s="202"/>
      <c r="CM68" s="202"/>
      <c r="CN68" s="202"/>
      <c r="CO68" s="202"/>
      <c r="CP68" s="202"/>
      <c r="CQ68" s="202"/>
      <c r="CR68" s="202"/>
      <c r="CS68" s="202"/>
      <c r="CT68" s="202"/>
      <c r="CU68" s="202"/>
      <c r="CV68" s="202"/>
      <c r="CW68" s="202"/>
      <c r="CX68" s="202"/>
      <c r="CY68" s="202"/>
      <c r="CZ68" s="202"/>
      <c r="DA68" s="202"/>
      <c r="DB68" s="202"/>
      <c r="DC68" s="202"/>
      <c r="DD68" s="202"/>
      <c r="DE68" s="202"/>
      <c r="DF68" s="202"/>
      <c r="DG68" s="202"/>
      <c r="DH68" s="202"/>
      <c r="DI68" s="202"/>
      <c r="DJ68" s="202"/>
      <c r="DK68" s="202"/>
      <c r="DL68" s="202"/>
      <c r="DM68" s="202"/>
      <c r="DN68" s="202"/>
      <c r="DO68" s="202"/>
      <c r="DP68" s="202"/>
      <c r="DQ68" s="202"/>
      <c r="DR68" s="202"/>
      <c r="DS68" s="202"/>
      <c r="DT68" s="202"/>
      <c r="DU68" s="202"/>
      <c r="DV68" s="202"/>
      <c r="DW68" s="202"/>
      <c r="DX68" s="202"/>
      <c r="DY68" s="202"/>
      <c r="DZ68" s="202"/>
      <c r="EA68" s="202"/>
      <c r="EB68" s="202"/>
      <c r="EC68" s="202"/>
      <c r="ED68" s="202"/>
      <c r="EE68" s="202"/>
      <c r="EF68" s="202"/>
      <c r="EG68" s="202"/>
      <c r="EH68" s="202"/>
      <c r="EI68" s="202"/>
      <c r="EJ68" s="202"/>
      <c r="EK68" s="202"/>
      <c r="EL68" s="202"/>
      <c r="EM68" s="202"/>
      <c r="EN68" s="202"/>
      <c r="EO68" s="202"/>
      <c r="EP68" s="202"/>
      <c r="EQ68" s="202"/>
      <c r="ER68" s="202"/>
      <c r="ES68" s="202"/>
      <c r="ET68" s="202"/>
      <c r="EU68" s="202"/>
      <c r="EV68" s="202"/>
      <c r="EW68" s="202"/>
      <c r="EX68" s="202"/>
      <c r="EY68" s="202"/>
      <c r="EZ68" s="202"/>
      <c r="FA68" s="202"/>
      <c r="FB68" s="202"/>
      <c r="FC68" s="202"/>
      <c r="FD68" s="202"/>
      <c r="FE68" s="202"/>
      <c r="FF68" s="202"/>
      <c r="FG68" s="202"/>
      <c r="FH68" s="202"/>
      <c r="FI68" s="202"/>
      <c r="FJ68" s="202"/>
      <c r="FK68" s="202"/>
      <c r="FL68" s="202"/>
      <c r="FM68" s="202"/>
      <c r="FN68" s="202"/>
      <c r="FO68" s="202"/>
      <c r="FP68" s="202"/>
      <c r="FQ68" s="202"/>
      <c r="FR68" s="202"/>
      <c r="FS68" s="202"/>
      <c r="FT68" s="202"/>
      <c r="FU68" s="202"/>
      <c r="FV68" s="202"/>
      <c r="FW68" s="202"/>
      <c r="FX68" s="202"/>
      <c r="FY68" s="202"/>
      <c r="FZ68" s="202"/>
      <c r="GA68" s="202"/>
      <c r="GB68" s="202"/>
      <c r="GC68" s="202"/>
      <c r="GD68" s="202"/>
      <c r="GE68" s="202"/>
      <c r="GF68" s="202"/>
      <c r="GG68" s="202"/>
      <c r="GH68" s="202"/>
      <c r="GI68" s="202"/>
      <c r="GJ68" s="202"/>
      <c r="GK68" s="202"/>
      <c r="GL68" s="202"/>
      <c r="GM68" s="202"/>
      <c r="GN68" s="202"/>
      <c r="GO68" s="202"/>
      <c r="GP68" s="202"/>
      <c r="GQ68" s="202"/>
      <c r="GR68" s="202"/>
      <c r="GS68" s="202"/>
      <c r="GT68" s="202"/>
      <c r="GU68" s="202"/>
      <c r="GV68" s="202"/>
      <c r="GW68" s="202"/>
      <c r="GX68" s="202"/>
      <c r="GY68" s="202"/>
      <c r="GZ68" s="202"/>
      <c r="HA68" s="202"/>
      <c r="HB68" s="202"/>
      <c r="HC68" s="202"/>
      <c r="HD68" s="202"/>
      <c r="HE68" s="202"/>
      <c r="HF68" s="202"/>
      <c r="HG68" s="202"/>
      <c r="HH68" s="202"/>
      <c r="HI68" s="202"/>
      <c r="HJ68" s="202"/>
      <c r="HK68" s="202"/>
      <c r="HL68" s="202"/>
      <c r="HM68" s="202"/>
      <c r="HN68" s="202"/>
      <c r="HO68" s="202"/>
      <c r="HP68" s="202"/>
      <c r="HQ68" s="202"/>
      <c r="HR68" s="202"/>
      <c r="HS68" s="202"/>
      <c r="HT68" s="202"/>
      <c r="HU68" s="202"/>
      <c r="HV68" s="202"/>
      <c r="HW68" s="202"/>
      <c r="HX68" s="202"/>
      <c r="HY68" s="202"/>
      <c r="HZ68" s="202"/>
      <c r="IA68" s="202"/>
      <c r="IB68" s="202"/>
      <c r="IC68" s="202"/>
      <c r="ID68" s="202"/>
      <c r="IE68" s="202"/>
      <c r="IF68" s="202"/>
      <c r="IG68" s="202"/>
      <c r="IH68" s="202"/>
      <c r="II68" s="202"/>
      <c r="IJ68" s="202"/>
      <c r="IK68" s="202"/>
      <c r="IL68" s="202"/>
      <c r="IM68" s="202"/>
      <c r="IN68" s="202"/>
      <c r="IO68" s="202"/>
      <c r="IP68" s="202"/>
      <c r="IQ68" s="202"/>
      <c r="IR68" s="202"/>
      <c r="IS68" s="202"/>
      <c r="IT68" s="202"/>
      <c r="IU68" s="202"/>
      <c r="IV68" s="202"/>
    </row>
    <row r="69" spans="1:256" s="203" customFormat="1">
      <c r="A69" s="199"/>
      <c r="B69" s="236" t="s">
        <v>95</v>
      </c>
      <c r="C69" s="199"/>
      <c r="D69" s="236" t="s">
        <v>101</v>
      </c>
      <c r="E69" s="237"/>
      <c r="F69" s="237"/>
      <c r="G69" s="236" t="s">
        <v>95</v>
      </c>
      <c r="H69" s="199"/>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202"/>
      <c r="AL69" s="202"/>
      <c r="AM69" s="202"/>
      <c r="AN69" s="202"/>
      <c r="AO69" s="202"/>
      <c r="AP69" s="202"/>
      <c r="AQ69" s="202"/>
      <c r="AR69" s="202"/>
      <c r="AS69" s="202"/>
      <c r="AT69" s="202"/>
      <c r="AU69" s="202"/>
      <c r="AV69" s="202"/>
      <c r="AW69" s="202"/>
      <c r="AX69" s="202"/>
      <c r="AY69" s="202"/>
      <c r="AZ69" s="202"/>
      <c r="BA69" s="202"/>
      <c r="BB69" s="202"/>
      <c r="BC69" s="202"/>
      <c r="BD69" s="202"/>
      <c r="BE69" s="202"/>
      <c r="BF69" s="202"/>
      <c r="BG69" s="202"/>
      <c r="BH69" s="202"/>
      <c r="BI69" s="202"/>
      <c r="BJ69" s="202"/>
      <c r="BK69" s="202"/>
      <c r="BL69" s="202"/>
      <c r="BM69" s="202"/>
      <c r="BN69" s="202"/>
      <c r="BO69" s="202"/>
      <c r="BP69" s="202"/>
      <c r="BQ69" s="202"/>
      <c r="BR69" s="202"/>
      <c r="BS69" s="202"/>
      <c r="BT69" s="202"/>
      <c r="BU69" s="202"/>
      <c r="BV69" s="202"/>
      <c r="BW69" s="202"/>
      <c r="BX69" s="202"/>
      <c r="BY69" s="202"/>
      <c r="BZ69" s="202"/>
      <c r="CA69" s="202"/>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2"/>
      <c r="CZ69" s="202"/>
      <c r="DA69" s="202"/>
      <c r="DB69" s="202"/>
      <c r="DC69" s="202"/>
      <c r="DD69" s="202"/>
      <c r="DE69" s="202"/>
      <c r="DF69" s="202"/>
      <c r="DG69" s="202"/>
      <c r="DH69" s="202"/>
      <c r="DI69" s="202"/>
      <c r="DJ69" s="202"/>
      <c r="DK69" s="202"/>
      <c r="DL69" s="202"/>
      <c r="DM69" s="202"/>
      <c r="DN69" s="202"/>
      <c r="DO69" s="202"/>
      <c r="DP69" s="202"/>
      <c r="DQ69" s="202"/>
      <c r="DR69" s="202"/>
      <c r="DS69" s="202"/>
      <c r="DT69" s="202"/>
      <c r="DU69" s="202"/>
      <c r="DV69" s="202"/>
      <c r="DW69" s="202"/>
      <c r="DX69" s="202"/>
      <c r="DY69" s="202"/>
      <c r="DZ69" s="202"/>
      <c r="EA69" s="202"/>
      <c r="EB69" s="202"/>
      <c r="EC69" s="202"/>
      <c r="ED69" s="202"/>
      <c r="EE69" s="202"/>
      <c r="EF69" s="202"/>
      <c r="EG69" s="202"/>
      <c r="EH69" s="202"/>
      <c r="EI69" s="202"/>
      <c r="EJ69" s="202"/>
      <c r="EK69" s="202"/>
      <c r="EL69" s="202"/>
      <c r="EM69" s="202"/>
      <c r="EN69" s="202"/>
      <c r="EO69" s="202"/>
      <c r="EP69" s="202"/>
      <c r="EQ69" s="202"/>
      <c r="ER69" s="202"/>
      <c r="ES69" s="202"/>
      <c r="ET69" s="202"/>
      <c r="EU69" s="202"/>
      <c r="EV69" s="202"/>
      <c r="EW69" s="202"/>
      <c r="EX69" s="202"/>
      <c r="EY69" s="202"/>
      <c r="EZ69" s="202"/>
      <c r="FA69" s="202"/>
      <c r="FB69" s="202"/>
      <c r="FC69" s="202"/>
      <c r="FD69" s="202"/>
      <c r="FE69" s="202"/>
      <c r="FF69" s="202"/>
      <c r="FG69" s="202"/>
      <c r="FH69" s="202"/>
      <c r="FI69" s="202"/>
      <c r="FJ69" s="202"/>
      <c r="FK69" s="202"/>
      <c r="FL69" s="202"/>
      <c r="FM69" s="202"/>
      <c r="FN69" s="202"/>
      <c r="FO69" s="202"/>
      <c r="FP69" s="202"/>
      <c r="FQ69" s="202"/>
      <c r="FR69" s="202"/>
      <c r="FS69" s="202"/>
      <c r="FT69" s="202"/>
      <c r="FU69" s="202"/>
      <c r="FV69" s="202"/>
      <c r="FW69" s="202"/>
      <c r="FX69" s="202"/>
      <c r="FY69" s="202"/>
      <c r="FZ69" s="202"/>
      <c r="GA69" s="202"/>
      <c r="GB69" s="202"/>
      <c r="GC69" s="202"/>
      <c r="GD69" s="202"/>
      <c r="GE69" s="202"/>
      <c r="GF69" s="202"/>
      <c r="GG69" s="202"/>
      <c r="GH69" s="202"/>
      <c r="GI69" s="202"/>
      <c r="GJ69" s="202"/>
      <c r="GK69" s="202"/>
      <c r="GL69" s="202"/>
      <c r="GM69" s="202"/>
      <c r="GN69" s="202"/>
      <c r="GO69" s="202"/>
      <c r="GP69" s="202"/>
      <c r="GQ69" s="202"/>
      <c r="GR69" s="202"/>
      <c r="GS69" s="202"/>
      <c r="GT69" s="202"/>
      <c r="GU69" s="202"/>
      <c r="GV69" s="202"/>
      <c r="GW69" s="202"/>
      <c r="GX69" s="202"/>
      <c r="GY69" s="202"/>
      <c r="GZ69" s="202"/>
      <c r="HA69" s="202"/>
      <c r="HB69" s="202"/>
      <c r="HC69" s="202"/>
      <c r="HD69" s="202"/>
      <c r="HE69" s="202"/>
      <c r="HF69" s="202"/>
      <c r="HG69" s="202"/>
      <c r="HH69" s="202"/>
      <c r="HI69" s="202"/>
      <c r="HJ69" s="202"/>
      <c r="HK69" s="202"/>
      <c r="HL69" s="202"/>
      <c r="HM69" s="202"/>
      <c r="HN69" s="202"/>
      <c r="HO69" s="202"/>
      <c r="HP69" s="202"/>
      <c r="HQ69" s="202"/>
      <c r="HR69" s="202"/>
      <c r="HS69" s="202"/>
      <c r="HT69" s="202"/>
      <c r="HU69" s="202"/>
      <c r="HV69" s="202"/>
      <c r="HW69" s="202"/>
      <c r="HX69" s="202"/>
      <c r="HY69" s="202"/>
      <c r="HZ69" s="202"/>
      <c r="IA69" s="202"/>
      <c r="IB69" s="202"/>
      <c r="IC69" s="202"/>
      <c r="ID69" s="202"/>
      <c r="IE69" s="202"/>
      <c r="IF69" s="202"/>
      <c r="IG69" s="202"/>
      <c r="IH69" s="202"/>
      <c r="II69" s="202"/>
      <c r="IJ69" s="202"/>
      <c r="IK69" s="202"/>
      <c r="IL69" s="202"/>
      <c r="IM69" s="202"/>
      <c r="IN69" s="202"/>
      <c r="IO69" s="202"/>
      <c r="IP69" s="202"/>
      <c r="IQ69" s="202"/>
      <c r="IR69" s="202"/>
      <c r="IS69" s="202"/>
      <c r="IT69" s="202"/>
      <c r="IU69" s="202"/>
      <c r="IV69" s="202"/>
    </row>
    <row r="70" spans="1:256" s="203" customFormat="1">
      <c r="A70" s="199"/>
      <c r="B70" s="199"/>
      <c r="C70" s="199"/>
      <c r="D70" s="237"/>
      <c r="E70" s="199"/>
      <c r="F70" s="199"/>
      <c r="G70" s="199"/>
      <c r="H70" s="199"/>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2"/>
      <c r="AL70" s="202"/>
      <c r="AM70" s="202"/>
      <c r="AN70" s="202"/>
      <c r="AO70" s="202"/>
      <c r="AP70" s="202"/>
      <c r="AQ70" s="202"/>
      <c r="AR70" s="202"/>
      <c r="AS70" s="202"/>
      <c r="AT70" s="202"/>
      <c r="AU70" s="202"/>
      <c r="AV70" s="202"/>
      <c r="AW70" s="202"/>
      <c r="AX70" s="202"/>
      <c r="AY70" s="202"/>
      <c r="AZ70" s="202"/>
      <c r="BA70" s="202"/>
      <c r="BB70" s="202"/>
      <c r="BC70" s="202"/>
      <c r="BD70" s="202"/>
      <c r="BE70" s="202"/>
      <c r="BF70" s="202"/>
      <c r="BG70" s="202"/>
      <c r="BH70" s="202"/>
      <c r="BI70" s="202"/>
      <c r="BJ70" s="202"/>
      <c r="BK70" s="202"/>
      <c r="BL70" s="202"/>
      <c r="BM70" s="202"/>
      <c r="BN70" s="202"/>
      <c r="BO70" s="202"/>
      <c r="BP70" s="202"/>
      <c r="BQ70" s="202"/>
      <c r="BR70" s="202"/>
      <c r="BS70" s="202"/>
      <c r="BT70" s="202"/>
      <c r="BU70" s="202"/>
      <c r="BV70" s="202"/>
      <c r="BW70" s="202"/>
      <c r="BX70" s="202"/>
      <c r="BY70" s="202"/>
      <c r="BZ70" s="202"/>
      <c r="CA70" s="202"/>
      <c r="CB70" s="202"/>
      <c r="CC70" s="202"/>
      <c r="CD70" s="202"/>
      <c r="CE70" s="202"/>
      <c r="CF70" s="202"/>
      <c r="CG70" s="202"/>
      <c r="CH70" s="202"/>
      <c r="CI70" s="202"/>
      <c r="CJ70" s="202"/>
      <c r="CK70" s="202"/>
      <c r="CL70" s="202"/>
      <c r="CM70" s="202"/>
      <c r="CN70" s="202"/>
      <c r="CO70" s="202"/>
      <c r="CP70" s="202"/>
      <c r="CQ70" s="202"/>
      <c r="CR70" s="202"/>
      <c r="CS70" s="202"/>
      <c r="CT70" s="202"/>
      <c r="CU70" s="202"/>
      <c r="CV70" s="202"/>
      <c r="CW70" s="202"/>
      <c r="CX70" s="202"/>
      <c r="CY70" s="202"/>
      <c r="CZ70" s="202"/>
      <c r="DA70" s="202"/>
      <c r="DB70" s="202"/>
      <c r="DC70" s="202"/>
      <c r="DD70" s="202"/>
      <c r="DE70" s="202"/>
      <c r="DF70" s="202"/>
      <c r="DG70" s="202"/>
      <c r="DH70" s="202"/>
      <c r="DI70" s="202"/>
      <c r="DJ70" s="202"/>
      <c r="DK70" s="202"/>
      <c r="DL70" s="202"/>
      <c r="DM70" s="202"/>
      <c r="DN70" s="202"/>
      <c r="DO70" s="202"/>
      <c r="DP70" s="202"/>
      <c r="DQ70" s="202"/>
      <c r="DR70" s="202"/>
      <c r="DS70" s="202"/>
      <c r="DT70" s="202"/>
      <c r="DU70" s="202"/>
      <c r="DV70" s="202"/>
      <c r="DW70" s="202"/>
      <c r="DX70" s="202"/>
      <c r="DY70" s="202"/>
      <c r="DZ70" s="202"/>
      <c r="EA70" s="202"/>
      <c r="EB70" s="202"/>
      <c r="EC70" s="202"/>
      <c r="ED70" s="202"/>
      <c r="EE70" s="202"/>
      <c r="EF70" s="202"/>
      <c r="EG70" s="202"/>
      <c r="EH70" s="202"/>
      <c r="EI70" s="202"/>
      <c r="EJ70" s="202"/>
      <c r="EK70" s="202"/>
      <c r="EL70" s="202"/>
      <c r="EM70" s="202"/>
      <c r="EN70" s="202"/>
      <c r="EO70" s="202"/>
      <c r="EP70" s="202"/>
      <c r="EQ70" s="202"/>
      <c r="ER70" s="202"/>
      <c r="ES70" s="202"/>
      <c r="ET70" s="202"/>
      <c r="EU70" s="202"/>
      <c r="EV70" s="202"/>
      <c r="EW70" s="202"/>
      <c r="EX70" s="202"/>
      <c r="EY70" s="202"/>
      <c r="EZ70" s="202"/>
      <c r="FA70" s="202"/>
      <c r="FB70" s="202"/>
      <c r="FC70" s="202"/>
      <c r="FD70" s="202"/>
      <c r="FE70" s="202"/>
      <c r="FF70" s="202"/>
      <c r="FG70" s="202"/>
      <c r="FH70" s="202"/>
      <c r="FI70" s="202"/>
      <c r="FJ70" s="202"/>
      <c r="FK70" s="202"/>
      <c r="FL70" s="202"/>
      <c r="FM70" s="202"/>
      <c r="FN70" s="202"/>
      <c r="FO70" s="202"/>
      <c r="FP70" s="202"/>
      <c r="FQ70" s="202"/>
      <c r="FR70" s="202"/>
      <c r="FS70" s="202"/>
      <c r="FT70" s="202"/>
      <c r="FU70" s="202"/>
      <c r="FV70" s="202"/>
      <c r="FW70" s="202"/>
      <c r="FX70" s="202"/>
      <c r="FY70" s="202"/>
      <c r="FZ70" s="202"/>
      <c r="GA70" s="202"/>
      <c r="GB70" s="202"/>
      <c r="GC70" s="202"/>
      <c r="GD70" s="202"/>
      <c r="GE70" s="202"/>
      <c r="GF70" s="202"/>
      <c r="GG70" s="202"/>
      <c r="GH70" s="202"/>
      <c r="GI70" s="202"/>
      <c r="GJ70" s="202"/>
      <c r="GK70" s="202"/>
      <c r="GL70" s="202"/>
      <c r="GM70" s="202"/>
      <c r="GN70" s="202"/>
      <c r="GO70" s="202"/>
      <c r="GP70" s="202"/>
      <c r="GQ70" s="202"/>
      <c r="GR70" s="202"/>
      <c r="GS70" s="202"/>
      <c r="GT70" s="202"/>
      <c r="GU70" s="202"/>
      <c r="GV70" s="202"/>
      <c r="GW70" s="202"/>
      <c r="GX70" s="202"/>
      <c r="GY70" s="202"/>
      <c r="GZ70" s="202"/>
      <c r="HA70" s="202"/>
      <c r="HB70" s="202"/>
      <c r="HC70" s="202"/>
      <c r="HD70" s="202"/>
      <c r="HE70" s="202"/>
      <c r="HF70" s="202"/>
      <c r="HG70" s="202"/>
      <c r="HH70" s="202"/>
      <c r="HI70" s="202"/>
      <c r="HJ70" s="202"/>
      <c r="HK70" s="202"/>
      <c r="HL70" s="202"/>
      <c r="HM70" s="202"/>
      <c r="HN70" s="202"/>
      <c r="HO70" s="202"/>
      <c r="HP70" s="202"/>
      <c r="HQ70" s="202"/>
      <c r="HR70" s="202"/>
      <c r="HS70" s="202"/>
      <c r="HT70" s="202"/>
      <c r="HU70" s="202"/>
      <c r="HV70" s="202"/>
      <c r="HW70" s="202"/>
      <c r="HX70" s="202"/>
      <c r="HY70" s="202"/>
      <c r="HZ70" s="202"/>
      <c r="IA70" s="202"/>
      <c r="IB70" s="202"/>
      <c r="IC70" s="202"/>
      <c r="ID70" s="202"/>
      <c r="IE70" s="202"/>
      <c r="IF70" s="202"/>
      <c r="IG70" s="202"/>
      <c r="IH70" s="202"/>
      <c r="II70" s="202"/>
      <c r="IJ70" s="202"/>
      <c r="IK70" s="202"/>
      <c r="IL70" s="202"/>
      <c r="IM70" s="202"/>
      <c r="IN70" s="202"/>
      <c r="IO70" s="202"/>
      <c r="IP70" s="202"/>
      <c r="IQ70" s="202"/>
      <c r="IR70" s="202"/>
      <c r="IS70" s="202"/>
      <c r="IT70" s="202"/>
      <c r="IU70" s="202"/>
      <c r="IV70" s="202"/>
    </row>
    <row r="71" spans="1:256" s="203" customFormat="1">
      <c r="A71" s="199"/>
      <c r="B71" s="199"/>
      <c r="C71" s="199"/>
      <c r="D71" s="200" t="s">
        <v>20</v>
      </c>
      <c r="E71" s="199"/>
      <c r="F71" s="199"/>
      <c r="G71" s="199"/>
      <c r="H71" s="199"/>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c r="AF71" s="201"/>
      <c r="AG71" s="201"/>
      <c r="AH71" s="201"/>
      <c r="AI71" s="201"/>
      <c r="AJ71" s="201"/>
      <c r="AK71" s="202"/>
      <c r="AL71" s="202"/>
      <c r="AM71" s="202"/>
      <c r="AN71" s="202"/>
      <c r="AO71" s="202"/>
      <c r="AP71" s="202"/>
      <c r="AQ71" s="202"/>
      <c r="AR71" s="202"/>
      <c r="AS71" s="202"/>
      <c r="AT71" s="202"/>
      <c r="AU71" s="202"/>
      <c r="AV71" s="202"/>
      <c r="AW71" s="202"/>
      <c r="AX71" s="202"/>
      <c r="AY71" s="202"/>
      <c r="AZ71" s="202"/>
      <c r="BA71" s="202"/>
      <c r="BB71" s="202"/>
      <c r="BC71" s="202"/>
      <c r="BD71" s="202"/>
      <c r="BE71" s="202"/>
      <c r="BF71" s="202"/>
      <c r="BG71" s="202"/>
      <c r="BH71" s="202"/>
      <c r="BI71" s="202"/>
      <c r="BJ71" s="202"/>
      <c r="BK71" s="202"/>
      <c r="BL71" s="202"/>
      <c r="BM71" s="202"/>
      <c r="BN71" s="202"/>
      <c r="BO71" s="202"/>
      <c r="BP71" s="202"/>
      <c r="BQ71" s="202"/>
      <c r="BR71" s="202"/>
      <c r="BS71" s="202"/>
      <c r="BT71" s="202"/>
      <c r="BU71" s="202"/>
      <c r="BV71" s="202"/>
      <c r="BW71" s="202"/>
      <c r="BX71" s="202"/>
      <c r="BY71" s="202"/>
      <c r="BZ71" s="202"/>
      <c r="CA71" s="202"/>
      <c r="CB71" s="202"/>
      <c r="CC71" s="202"/>
      <c r="CD71" s="202"/>
      <c r="CE71" s="202"/>
      <c r="CF71" s="202"/>
      <c r="CG71" s="202"/>
      <c r="CH71" s="202"/>
      <c r="CI71" s="202"/>
      <c r="CJ71" s="202"/>
      <c r="CK71" s="202"/>
      <c r="CL71" s="202"/>
      <c r="CM71" s="202"/>
      <c r="CN71" s="202"/>
      <c r="CO71" s="202"/>
      <c r="CP71" s="202"/>
      <c r="CQ71" s="202"/>
      <c r="CR71" s="202"/>
      <c r="CS71" s="202"/>
      <c r="CT71" s="202"/>
      <c r="CU71" s="202"/>
      <c r="CV71" s="202"/>
      <c r="CW71" s="202"/>
      <c r="CX71" s="202"/>
      <c r="CY71" s="202"/>
      <c r="CZ71" s="202"/>
      <c r="DA71" s="202"/>
      <c r="DB71" s="202"/>
      <c r="DC71" s="202"/>
      <c r="DD71" s="202"/>
      <c r="DE71" s="202"/>
      <c r="DF71" s="202"/>
      <c r="DG71" s="202"/>
      <c r="DH71" s="202"/>
      <c r="DI71" s="202"/>
      <c r="DJ71" s="202"/>
      <c r="DK71" s="202"/>
      <c r="DL71" s="202"/>
      <c r="DM71" s="202"/>
      <c r="DN71" s="202"/>
      <c r="DO71" s="202"/>
      <c r="DP71" s="202"/>
      <c r="DQ71" s="202"/>
      <c r="DR71" s="202"/>
      <c r="DS71" s="202"/>
      <c r="DT71" s="202"/>
      <c r="DU71" s="202"/>
      <c r="DV71" s="202"/>
      <c r="DW71" s="202"/>
      <c r="DX71" s="202"/>
      <c r="DY71" s="202"/>
      <c r="DZ71" s="202"/>
      <c r="EA71" s="202"/>
      <c r="EB71" s="202"/>
      <c r="EC71" s="202"/>
      <c r="ED71" s="202"/>
      <c r="EE71" s="202"/>
      <c r="EF71" s="202"/>
      <c r="EG71" s="202"/>
      <c r="EH71" s="202"/>
      <c r="EI71" s="202"/>
      <c r="EJ71" s="202"/>
      <c r="EK71" s="202"/>
      <c r="EL71" s="202"/>
      <c r="EM71" s="202"/>
      <c r="EN71" s="202"/>
      <c r="EO71" s="202"/>
      <c r="EP71" s="202"/>
      <c r="EQ71" s="202"/>
      <c r="ER71" s="202"/>
      <c r="ES71" s="202"/>
      <c r="ET71" s="202"/>
      <c r="EU71" s="202"/>
      <c r="EV71" s="202"/>
      <c r="EW71" s="202"/>
      <c r="EX71" s="202"/>
      <c r="EY71" s="202"/>
      <c r="EZ71" s="202"/>
      <c r="FA71" s="202"/>
      <c r="FB71" s="202"/>
      <c r="FC71" s="202"/>
      <c r="FD71" s="202"/>
      <c r="FE71" s="202"/>
      <c r="FF71" s="202"/>
      <c r="FG71" s="202"/>
      <c r="FH71" s="202"/>
      <c r="FI71" s="202"/>
      <c r="FJ71" s="202"/>
      <c r="FK71" s="202"/>
      <c r="FL71" s="202"/>
      <c r="FM71" s="202"/>
      <c r="FN71" s="202"/>
      <c r="FO71" s="202"/>
      <c r="FP71" s="202"/>
      <c r="FQ71" s="202"/>
      <c r="FR71" s="202"/>
      <c r="FS71" s="202"/>
      <c r="FT71" s="202"/>
      <c r="FU71" s="202"/>
      <c r="FV71" s="202"/>
      <c r="FW71" s="202"/>
      <c r="FX71" s="202"/>
      <c r="FY71" s="202"/>
      <c r="FZ71" s="202"/>
      <c r="GA71" s="202"/>
      <c r="GB71" s="202"/>
      <c r="GC71" s="202"/>
      <c r="GD71" s="202"/>
      <c r="GE71" s="202"/>
      <c r="GF71" s="202"/>
      <c r="GG71" s="202"/>
      <c r="GH71" s="202"/>
      <c r="GI71" s="202"/>
      <c r="GJ71" s="202"/>
      <c r="GK71" s="202"/>
      <c r="GL71" s="202"/>
      <c r="GM71" s="202"/>
      <c r="GN71" s="202"/>
      <c r="GO71" s="202"/>
      <c r="GP71" s="202"/>
      <c r="GQ71" s="202"/>
      <c r="GR71" s="202"/>
      <c r="GS71" s="202"/>
      <c r="GT71" s="202"/>
      <c r="GU71" s="202"/>
      <c r="GV71" s="202"/>
      <c r="GW71" s="202"/>
      <c r="GX71" s="202"/>
      <c r="GY71" s="202"/>
      <c r="GZ71" s="202"/>
      <c r="HA71" s="202"/>
      <c r="HB71" s="202"/>
      <c r="HC71" s="202"/>
      <c r="HD71" s="202"/>
      <c r="HE71" s="202"/>
      <c r="HF71" s="202"/>
      <c r="HG71" s="202"/>
      <c r="HH71" s="202"/>
      <c r="HI71" s="202"/>
      <c r="HJ71" s="202"/>
      <c r="HK71" s="202"/>
      <c r="HL71" s="202"/>
      <c r="HM71" s="202"/>
      <c r="HN71" s="202"/>
      <c r="HO71" s="202"/>
      <c r="HP71" s="202"/>
      <c r="HQ71" s="202"/>
      <c r="HR71" s="202"/>
      <c r="HS71" s="202"/>
      <c r="HT71" s="202"/>
      <c r="HU71" s="202"/>
      <c r="HV71" s="202"/>
      <c r="HW71" s="202"/>
      <c r="HX71" s="202"/>
      <c r="HY71" s="202"/>
      <c r="HZ71" s="202"/>
      <c r="IA71" s="202"/>
      <c r="IB71" s="202"/>
      <c r="IC71" s="202"/>
      <c r="ID71" s="202"/>
      <c r="IE71" s="202"/>
      <c r="IF71" s="202"/>
      <c r="IG71" s="202"/>
      <c r="IH71" s="202"/>
      <c r="II71" s="202"/>
      <c r="IJ71" s="202"/>
      <c r="IK71" s="202"/>
      <c r="IL71" s="202"/>
      <c r="IM71" s="202"/>
      <c r="IN71" s="202"/>
      <c r="IO71" s="202"/>
      <c r="IP71" s="202"/>
      <c r="IQ71" s="202"/>
      <c r="IR71" s="202"/>
      <c r="IS71" s="202"/>
      <c r="IT71" s="202"/>
      <c r="IU71" s="202"/>
      <c r="IV71" s="202"/>
    </row>
    <row r="72" spans="1:256" s="203" customFormat="1">
      <c r="A72" s="199"/>
      <c r="B72" s="199"/>
      <c r="C72" s="199"/>
      <c r="D72" s="240" t="s">
        <v>100</v>
      </c>
      <c r="E72" s="199"/>
      <c r="F72" s="199"/>
      <c r="G72" s="199"/>
      <c r="H72" s="199"/>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2"/>
      <c r="AL72" s="202"/>
      <c r="AM72" s="202"/>
      <c r="AN72" s="202"/>
      <c r="AO72" s="202"/>
      <c r="AP72" s="202"/>
      <c r="AQ72" s="202"/>
      <c r="AR72" s="202"/>
      <c r="AS72" s="202"/>
      <c r="AT72" s="202"/>
      <c r="AU72" s="202"/>
      <c r="AV72" s="202"/>
      <c r="AW72" s="202"/>
      <c r="AX72" s="202"/>
      <c r="AY72" s="202"/>
      <c r="AZ72" s="202"/>
      <c r="BA72" s="202"/>
      <c r="BB72" s="202"/>
      <c r="BC72" s="202"/>
      <c r="BD72" s="202"/>
      <c r="BE72" s="202"/>
      <c r="BF72" s="202"/>
      <c r="BG72" s="202"/>
      <c r="BH72" s="202"/>
      <c r="BI72" s="202"/>
      <c r="BJ72" s="202"/>
      <c r="BK72" s="202"/>
      <c r="BL72" s="202"/>
      <c r="BM72" s="202"/>
      <c r="BN72" s="202"/>
      <c r="BO72" s="202"/>
      <c r="BP72" s="202"/>
      <c r="BQ72" s="202"/>
      <c r="BR72" s="202"/>
      <c r="BS72" s="202"/>
      <c r="BT72" s="202"/>
      <c r="BU72" s="202"/>
      <c r="BV72" s="202"/>
      <c r="BW72" s="202"/>
      <c r="BX72" s="202"/>
      <c r="BY72" s="202"/>
      <c r="BZ72" s="202"/>
      <c r="CA72" s="202"/>
      <c r="CB72" s="202"/>
      <c r="CC72" s="202"/>
      <c r="CD72" s="202"/>
      <c r="CE72" s="202"/>
      <c r="CF72" s="202"/>
      <c r="CG72" s="202"/>
      <c r="CH72" s="202"/>
      <c r="CI72" s="202"/>
      <c r="CJ72" s="202"/>
      <c r="CK72" s="202"/>
      <c r="CL72" s="202"/>
      <c r="CM72" s="202"/>
      <c r="CN72" s="202"/>
      <c r="CO72" s="202"/>
      <c r="CP72" s="202"/>
      <c r="CQ72" s="202"/>
      <c r="CR72" s="202"/>
      <c r="CS72" s="202"/>
      <c r="CT72" s="202"/>
      <c r="CU72" s="202"/>
      <c r="CV72" s="202"/>
      <c r="CW72" s="202"/>
      <c r="CX72" s="202"/>
      <c r="CY72" s="202"/>
      <c r="CZ72" s="202"/>
      <c r="DA72" s="202"/>
      <c r="DB72" s="202"/>
      <c r="DC72" s="202"/>
      <c r="DD72" s="202"/>
      <c r="DE72" s="202"/>
      <c r="DF72" s="202"/>
      <c r="DG72" s="202"/>
      <c r="DH72" s="202"/>
      <c r="DI72" s="202"/>
      <c r="DJ72" s="202"/>
      <c r="DK72" s="202"/>
      <c r="DL72" s="202"/>
      <c r="DM72" s="202"/>
      <c r="DN72" s="202"/>
      <c r="DO72" s="202"/>
      <c r="DP72" s="202"/>
      <c r="DQ72" s="202"/>
      <c r="DR72" s="202"/>
      <c r="DS72" s="202"/>
      <c r="DT72" s="202"/>
      <c r="DU72" s="202"/>
      <c r="DV72" s="202"/>
      <c r="DW72" s="202"/>
      <c r="DX72" s="202"/>
      <c r="DY72" s="202"/>
      <c r="DZ72" s="202"/>
      <c r="EA72" s="202"/>
      <c r="EB72" s="202"/>
      <c r="EC72" s="202"/>
      <c r="ED72" s="202"/>
      <c r="EE72" s="202"/>
      <c r="EF72" s="202"/>
      <c r="EG72" s="202"/>
      <c r="EH72" s="202"/>
      <c r="EI72" s="202"/>
      <c r="EJ72" s="202"/>
      <c r="EK72" s="202"/>
      <c r="EL72" s="202"/>
      <c r="EM72" s="202"/>
      <c r="EN72" s="202"/>
      <c r="EO72" s="202"/>
      <c r="EP72" s="202"/>
      <c r="EQ72" s="202"/>
      <c r="ER72" s="202"/>
      <c r="ES72" s="202"/>
      <c r="ET72" s="202"/>
      <c r="EU72" s="202"/>
      <c r="EV72" s="202"/>
      <c r="EW72" s="202"/>
      <c r="EX72" s="202"/>
      <c r="EY72" s="202"/>
      <c r="EZ72" s="202"/>
      <c r="FA72" s="202"/>
      <c r="FB72" s="202"/>
      <c r="FC72" s="202"/>
      <c r="FD72" s="202"/>
      <c r="FE72" s="202"/>
      <c r="FF72" s="202"/>
      <c r="FG72" s="202"/>
      <c r="FH72" s="202"/>
      <c r="FI72" s="202"/>
      <c r="FJ72" s="202"/>
      <c r="FK72" s="202"/>
      <c r="FL72" s="202"/>
      <c r="FM72" s="202"/>
      <c r="FN72" s="202"/>
      <c r="FO72" s="202"/>
      <c r="FP72" s="202"/>
      <c r="FQ72" s="202"/>
      <c r="FR72" s="202"/>
      <c r="FS72" s="202"/>
      <c r="FT72" s="202"/>
      <c r="FU72" s="202"/>
      <c r="FV72" s="202"/>
      <c r="FW72" s="202"/>
      <c r="FX72" s="202"/>
      <c r="FY72" s="202"/>
      <c r="FZ72" s="202"/>
      <c r="GA72" s="202"/>
      <c r="GB72" s="202"/>
      <c r="GC72" s="202"/>
      <c r="GD72" s="202"/>
      <c r="GE72" s="202"/>
      <c r="GF72" s="202"/>
      <c r="GG72" s="202"/>
      <c r="GH72" s="202"/>
      <c r="GI72" s="202"/>
      <c r="GJ72" s="202"/>
      <c r="GK72" s="202"/>
      <c r="GL72" s="202"/>
      <c r="GM72" s="202"/>
      <c r="GN72" s="202"/>
      <c r="GO72" s="202"/>
      <c r="GP72" s="202"/>
      <c r="GQ72" s="202"/>
      <c r="GR72" s="202"/>
      <c r="GS72" s="202"/>
      <c r="GT72" s="202"/>
      <c r="GU72" s="202"/>
      <c r="GV72" s="202"/>
      <c r="GW72" s="202"/>
      <c r="GX72" s="202"/>
      <c r="GY72" s="202"/>
      <c r="GZ72" s="202"/>
      <c r="HA72" s="202"/>
      <c r="HB72" s="202"/>
      <c r="HC72" s="202"/>
      <c r="HD72" s="202"/>
      <c r="HE72" s="202"/>
      <c r="HF72" s="202"/>
      <c r="HG72" s="202"/>
      <c r="HH72" s="202"/>
      <c r="HI72" s="202"/>
      <c r="HJ72" s="202"/>
      <c r="HK72" s="202"/>
      <c r="HL72" s="202"/>
      <c r="HM72" s="202"/>
      <c r="HN72" s="202"/>
      <c r="HO72" s="202"/>
      <c r="HP72" s="202"/>
      <c r="HQ72" s="202"/>
      <c r="HR72" s="202"/>
      <c r="HS72" s="202"/>
      <c r="HT72" s="202"/>
      <c r="HU72" s="202"/>
      <c r="HV72" s="202"/>
      <c r="HW72" s="202"/>
      <c r="HX72" s="202"/>
      <c r="HY72" s="202"/>
      <c r="HZ72" s="202"/>
      <c r="IA72" s="202"/>
      <c r="IB72" s="202"/>
      <c r="IC72" s="202"/>
      <c r="ID72" s="202"/>
      <c r="IE72" s="202"/>
      <c r="IF72" s="202"/>
      <c r="IG72" s="202"/>
      <c r="IH72" s="202"/>
      <c r="II72" s="202"/>
      <c r="IJ72" s="202"/>
      <c r="IK72" s="202"/>
      <c r="IL72" s="202"/>
      <c r="IM72" s="202"/>
      <c r="IN72" s="202"/>
      <c r="IO72" s="202"/>
      <c r="IP72" s="202"/>
      <c r="IQ72" s="202"/>
      <c r="IR72" s="202"/>
      <c r="IS72" s="202"/>
      <c r="IT72" s="202"/>
      <c r="IU72" s="202"/>
      <c r="IV72" s="202"/>
    </row>
    <row r="73" spans="1:256" s="203" customFormat="1">
      <c r="A73" s="199"/>
      <c r="B73" s="199"/>
      <c r="C73" s="199"/>
      <c r="D73" s="236" t="s">
        <v>104</v>
      </c>
      <c r="E73" s="199"/>
      <c r="F73" s="199"/>
      <c r="G73" s="199"/>
      <c r="H73" s="199"/>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2"/>
      <c r="AL73" s="202"/>
      <c r="AM73" s="202"/>
      <c r="AN73" s="202"/>
      <c r="AO73" s="202"/>
      <c r="AP73" s="202"/>
      <c r="AQ73" s="202"/>
      <c r="AR73" s="202"/>
      <c r="AS73" s="202"/>
      <c r="AT73" s="202"/>
      <c r="AU73" s="202"/>
      <c r="AV73" s="202"/>
      <c r="AW73" s="202"/>
      <c r="AX73" s="202"/>
      <c r="AY73" s="202"/>
      <c r="AZ73" s="202"/>
      <c r="BA73" s="202"/>
      <c r="BB73" s="202"/>
      <c r="BC73" s="202"/>
      <c r="BD73" s="202"/>
      <c r="BE73" s="202"/>
      <c r="BF73" s="202"/>
      <c r="BG73" s="202"/>
      <c r="BH73" s="202"/>
      <c r="BI73" s="202"/>
      <c r="BJ73" s="202"/>
      <c r="BK73" s="202"/>
      <c r="BL73" s="202"/>
      <c r="BM73" s="202"/>
      <c r="BN73" s="202"/>
      <c r="BO73" s="202"/>
      <c r="BP73" s="202"/>
      <c r="BQ73" s="202"/>
      <c r="BR73" s="202"/>
      <c r="BS73" s="202"/>
      <c r="BT73" s="202"/>
      <c r="BU73" s="202"/>
      <c r="BV73" s="202"/>
      <c r="BW73" s="202"/>
      <c r="BX73" s="202"/>
      <c r="BY73" s="202"/>
      <c r="BZ73" s="202"/>
      <c r="CA73" s="202"/>
      <c r="CB73" s="202"/>
      <c r="CC73" s="202"/>
      <c r="CD73" s="202"/>
      <c r="CE73" s="202"/>
      <c r="CF73" s="202"/>
      <c r="CG73" s="202"/>
      <c r="CH73" s="202"/>
      <c r="CI73" s="202"/>
      <c r="CJ73" s="202"/>
      <c r="CK73" s="202"/>
      <c r="CL73" s="202"/>
      <c r="CM73" s="202"/>
      <c r="CN73" s="202"/>
      <c r="CO73" s="202"/>
      <c r="CP73" s="202"/>
      <c r="CQ73" s="202"/>
      <c r="CR73" s="202"/>
      <c r="CS73" s="202"/>
      <c r="CT73" s="202"/>
      <c r="CU73" s="202"/>
      <c r="CV73" s="202"/>
      <c r="CW73" s="202"/>
      <c r="CX73" s="202"/>
      <c r="CY73" s="202"/>
      <c r="CZ73" s="202"/>
      <c r="DA73" s="202"/>
      <c r="DB73" s="202"/>
      <c r="DC73" s="202"/>
      <c r="DD73" s="202"/>
      <c r="DE73" s="202"/>
      <c r="DF73" s="202"/>
      <c r="DG73" s="202"/>
      <c r="DH73" s="202"/>
      <c r="DI73" s="202"/>
      <c r="DJ73" s="202"/>
      <c r="DK73" s="202"/>
      <c r="DL73" s="202"/>
      <c r="DM73" s="202"/>
      <c r="DN73" s="202"/>
      <c r="DO73" s="202"/>
      <c r="DP73" s="202"/>
      <c r="DQ73" s="202"/>
      <c r="DR73" s="202"/>
      <c r="DS73" s="202"/>
      <c r="DT73" s="202"/>
      <c r="DU73" s="202"/>
      <c r="DV73" s="202"/>
      <c r="DW73" s="202"/>
      <c r="DX73" s="202"/>
      <c r="DY73" s="202"/>
      <c r="DZ73" s="202"/>
      <c r="EA73" s="202"/>
      <c r="EB73" s="202"/>
      <c r="EC73" s="202"/>
      <c r="ED73" s="202"/>
      <c r="EE73" s="202"/>
      <c r="EF73" s="202"/>
      <c r="EG73" s="202"/>
      <c r="EH73" s="202"/>
      <c r="EI73" s="202"/>
      <c r="EJ73" s="202"/>
      <c r="EK73" s="202"/>
      <c r="EL73" s="202"/>
      <c r="EM73" s="202"/>
      <c r="EN73" s="202"/>
      <c r="EO73" s="202"/>
      <c r="EP73" s="202"/>
      <c r="EQ73" s="202"/>
      <c r="ER73" s="202"/>
      <c r="ES73" s="202"/>
      <c r="ET73" s="202"/>
      <c r="EU73" s="202"/>
      <c r="EV73" s="202"/>
      <c r="EW73" s="202"/>
      <c r="EX73" s="202"/>
      <c r="EY73" s="202"/>
      <c r="EZ73" s="202"/>
      <c r="FA73" s="202"/>
      <c r="FB73" s="202"/>
      <c r="FC73" s="202"/>
      <c r="FD73" s="202"/>
      <c r="FE73" s="202"/>
      <c r="FF73" s="202"/>
      <c r="FG73" s="202"/>
      <c r="FH73" s="202"/>
      <c r="FI73" s="202"/>
      <c r="FJ73" s="202"/>
      <c r="FK73" s="202"/>
      <c r="FL73" s="202"/>
      <c r="FM73" s="202"/>
      <c r="FN73" s="202"/>
      <c r="FO73" s="202"/>
      <c r="FP73" s="202"/>
      <c r="FQ73" s="202"/>
      <c r="FR73" s="202"/>
      <c r="FS73" s="202"/>
      <c r="FT73" s="202"/>
      <c r="FU73" s="202"/>
      <c r="FV73" s="202"/>
      <c r="FW73" s="202"/>
      <c r="FX73" s="202"/>
      <c r="FY73" s="202"/>
      <c r="FZ73" s="202"/>
      <c r="GA73" s="202"/>
      <c r="GB73" s="202"/>
      <c r="GC73" s="202"/>
      <c r="GD73" s="202"/>
      <c r="GE73" s="202"/>
      <c r="GF73" s="202"/>
      <c r="GG73" s="202"/>
      <c r="GH73" s="202"/>
      <c r="GI73" s="202"/>
      <c r="GJ73" s="202"/>
      <c r="GK73" s="202"/>
      <c r="GL73" s="202"/>
      <c r="GM73" s="202"/>
      <c r="GN73" s="202"/>
      <c r="GO73" s="202"/>
      <c r="GP73" s="202"/>
      <c r="GQ73" s="202"/>
      <c r="GR73" s="202"/>
      <c r="GS73" s="202"/>
      <c r="GT73" s="202"/>
      <c r="GU73" s="202"/>
      <c r="GV73" s="202"/>
      <c r="GW73" s="202"/>
      <c r="GX73" s="202"/>
      <c r="GY73" s="202"/>
      <c r="GZ73" s="202"/>
      <c r="HA73" s="202"/>
      <c r="HB73" s="202"/>
      <c r="HC73" s="202"/>
      <c r="HD73" s="202"/>
      <c r="HE73" s="202"/>
      <c r="HF73" s="202"/>
      <c r="HG73" s="202"/>
      <c r="HH73" s="202"/>
      <c r="HI73" s="202"/>
      <c r="HJ73" s="202"/>
      <c r="HK73" s="202"/>
      <c r="HL73" s="202"/>
      <c r="HM73" s="202"/>
      <c r="HN73" s="202"/>
      <c r="HO73" s="202"/>
      <c r="HP73" s="202"/>
      <c r="HQ73" s="202"/>
      <c r="HR73" s="202"/>
      <c r="HS73" s="202"/>
      <c r="HT73" s="202"/>
      <c r="HU73" s="202"/>
      <c r="HV73" s="202"/>
      <c r="HW73" s="202"/>
      <c r="HX73" s="202"/>
      <c r="HY73" s="202"/>
      <c r="HZ73" s="202"/>
      <c r="IA73" s="202"/>
      <c r="IB73" s="202"/>
      <c r="IC73" s="202"/>
      <c r="ID73" s="202"/>
      <c r="IE73" s="202"/>
      <c r="IF73" s="202"/>
      <c r="IG73" s="202"/>
      <c r="IH73" s="202"/>
      <c r="II73" s="202"/>
      <c r="IJ73" s="202"/>
      <c r="IK73" s="202"/>
      <c r="IL73" s="202"/>
      <c r="IM73" s="202"/>
      <c r="IN73" s="202"/>
      <c r="IO73" s="202"/>
      <c r="IP73" s="202"/>
      <c r="IQ73" s="202"/>
      <c r="IR73" s="202"/>
      <c r="IS73" s="202"/>
      <c r="IT73" s="202"/>
      <c r="IU73" s="202"/>
      <c r="IV73" s="202"/>
    </row>
    <row r="74" spans="1:256">
      <c r="D74" s="147"/>
    </row>
    <row r="75" spans="1:256">
      <c r="B75" s="146" t="e">
        <f>'ITB NEGOTIATED INFRA'!#REF!</f>
        <v>#REF!</v>
      </c>
    </row>
    <row r="76" spans="1:256" ht="28.5" customHeight="1">
      <c r="A76" s="169"/>
      <c r="B76" s="411" t="e">
        <f>'ITB NEGOTIATED INFRA'!#REF!</f>
        <v>#REF!</v>
      </c>
      <c r="C76" s="390"/>
      <c r="D76" s="390"/>
      <c r="E76" s="390"/>
      <c r="F76" s="390"/>
      <c r="G76" s="170">
        <v>85000000</v>
      </c>
      <c r="H76" s="83" t="e">
        <f>'ITB NEGOTIATED INFRA'!#REF!</f>
        <v>#REF!</v>
      </c>
    </row>
    <row r="77" spans="1:256">
      <c r="A77" s="149" t="s">
        <v>71</v>
      </c>
      <c r="B77" s="150"/>
      <c r="C77" s="171" t="str">
        <f>'Bid-Summary'!B30</f>
        <v>JD SOMOZA BUILDERS</v>
      </c>
      <c r="D77" s="151"/>
      <c r="E77" s="151"/>
      <c r="F77" s="152"/>
      <c r="G77" s="151"/>
      <c r="H77" s="153"/>
    </row>
    <row r="78" spans="1:256" s="203" customFormat="1" ht="24">
      <c r="A78" s="210">
        <v>1</v>
      </c>
      <c r="B78" s="211" t="s">
        <v>184</v>
      </c>
      <c r="C78" s="209"/>
      <c r="D78" s="209"/>
      <c r="E78" s="209"/>
      <c r="F78" s="209"/>
      <c r="G78" s="209"/>
      <c r="H78" s="212"/>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2"/>
      <c r="AL78" s="202"/>
      <c r="AM78" s="202"/>
      <c r="AN78" s="202"/>
      <c r="AO78" s="202"/>
      <c r="AP78" s="202"/>
      <c r="AQ78" s="202"/>
      <c r="AR78" s="202"/>
      <c r="AS78" s="202"/>
      <c r="AT78" s="202"/>
      <c r="AU78" s="202"/>
      <c r="AV78" s="202"/>
      <c r="AW78" s="202"/>
      <c r="AX78" s="202"/>
      <c r="AY78" s="202"/>
      <c r="AZ78" s="202"/>
      <c r="BA78" s="202"/>
      <c r="BB78" s="202"/>
      <c r="BC78" s="202"/>
      <c r="BD78" s="202"/>
      <c r="BE78" s="202"/>
      <c r="BF78" s="202"/>
      <c r="BG78" s="202"/>
      <c r="BH78" s="202"/>
      <c r="BI78" s="202"/>
      <c r="BJ78" s="202"/>
      <c r="BK78" s="202"/>
      <c r="BL78" s="202"/>
      <c r="BM78" s="202"/>
      <c r="BN78" s="202"/>
      <c r="BO78" s="202"/>
      <c r="BP78" s="202"/>
      <c r="BQ78" s="202"/>
      <c r="BR78" s="202"/>
      <c r="BS78" s="202"/>
      <c r="BT78" s="202"/>
      <c r="BU78" s="202"/>
      <c r="BV78" s="202"/>
      <c r="BW78" s="202"/>
      <c r="BX78" s="202"/>
      <c r="BY78" s="202"/>
      <c r="BZ78" s="202"/>
      <c r="CA78" s="202"/>
      <c r="CB78" s="202"/>
      <c r="CC78" s="202"/>
      <c r="CD78" s="202"/>
      <c r="CE78" s="202"/>
      <c r="CF78" s="202"/>
      <c r="CG78" s="202"/>
      <c r="CH78" s="202"/>
      <c r="CI78" s="202"/>
      <c r="CJ78" s="202"/>
      <c r="CK78" s="202"/>
      <c r="CL78" s="202"/>
      <c r="CM78" s="202"/>
      <c r="CN78" s="202"/>
      <c r="CO78" s="202"/>
      <c r="CP78" s="202"/>
      <c r="CQ78" s="202"/>
      <c r="CR78" s="202"/>
      <c r="CS78" s="202"/>
      <c r="CT78" s="202"/>
      <c r="CU78" s="202"/>
      <c r="CV78" s="202"/>
      <c r="CW78" s="202"/>
      <c r="CX78" s="202"/>
      <c r="CY78" s="202"/>
      <c r="CZ78" s="202"/>
      <c r="DA78" s="202"/>
      <c r="DB78" s="202"/>
      <c r="DC78" s="202"/>
      <c r="DD78" s="202"/>
      <c r="DE78" s="202"/>
      <c r="DF78" s="202"/>
      <c r="DG78" s="202"/>
      <c r="DH78" s="202"/>
      <c r="DI78" s="202"/>
      <c r="DJ78" s="202"/>
      <c r="DK78" s="202"/>
      <c r="DL78" s="202"/>
      <c r="DM78" s="202"/>
      <c r="DN78" s="202"/>
      <c r="DO78" s="202"/>
      <c r="DP78" s="202"/>
      <c r="DQ78" s="202"/>
      <c r="DR78" s="202"/>
      <c r="DS78" s="202"/>
      <c r="DT78" s="202"/>
      <c r="DU78" s="202"/>
      <c r="DV78" s="202"/>
      <c r="DW78" s="202"/>
      <c r="DX78" s="202"/>
      <c r="DY78" s="202"/>
      <c r="DZ78" s="202"/>
      <c r="EA78" s="202"/>
      <c r="EB78" s="202"/>
      <c r="EC78" s="202"/>
      <c r="ED78" s="202"/>
      <c r="EE78" s="202"/>
      <c r="EF78" s="202"/>
      <c r="EG78" s="202"/>
      <c r="EH78" s="202"/>
      <c r="EI78" s="202"/>
      <c r="EJ78" s="202"/>
      <c r="EK78" s="202"/>
      <c r="EL78" s="202"/>
      <c r="EM78" s="202"/>
      <c r="EN78" s="202"/>
      <c r="EO78" s="202"/>
      <c r="EP78" s="202"/>
      <c r="EQ78" s="202"/>
      <c r="ER78" s="202"/>
      <c r="ES78" s="202"/>
      <c r="ET78" s="202"/>
      <c r="EU78" s="202"/>
      <c r="EV78" s="202"/>
      <c r="EW78" s="202"/>
      <c r="EX78" s="202"/>
      <c r="EY78" s="202"/>
      <c r="EZ78" s="202"/>
      <c r="FA78" s="202"/>
      <c r="FB78" s="202"/>
      <c r="FC78" s="202"/>
      <c r="FD78" s="202"/>
      <c r="FE78" s="202"/>
      <c r="FF78" s="202"/>
      <c r="FG78" s="202"/>
      <c r="FH78" s="202"/>
      <c r="FI78" s="202"/>
      <c r="FJ78" s="202"/>
      <c r="FK78" s="202"/>
      <c r="FL78" s="202"/>
      <c r="FM78" s="202"/>
      <c r="FN78" s="202"/>
      <c r="FO78" s="202"/>
      <c r="FP78" s="202"/>
      <c r="FQ78" s="202"/>
      <c r="FR78" s="202"/>
      <c r="FS78" s="202"/>
      <c r="FT78" s="202"/>
      <c r="FU78" s="202"/>
      <c r="FV78" s="202"/>
      <c r="FW78" s="202"/>
      <c r="FX78" s="202"/>
      <c r="FY78" s="202"/>
      <c r="FZ78" s="202"/>
      <c r="GA78" s="202"/>
      <c r="GB78" s="202"/>
      <c r="GC78" s="202"/>
      <c r="GD78" s="202"/>
      <c r="GE78" s="202"/>
      <c r="GF78" s="202"/>
      <c r="GG78" s="202"/>
      <c r="GH78" s="202"/>
      <c r="GI78" s="202"/>
      <c r="GJ78" s="202"/>
      <c r="GK78" s="202"/>
      <c r="GL78" s="202"/>
      <c r="GM78" s="202"/>
      <c r="GN78" s="202"/>
      <c r="GO78" s="202"/>
      <c r="GP78" s="202"/>
      <c r="GQ78" s="202"/>
      <c r="GR78" s="202"/>
      <c r="GS78" s="202"/>
      <c r="GT78" s="202"/>
      <c r="GU78" s="202"/>
      <c r="GV78" s="202"/>
      <c r="GW78" s="202"/>
      <c r="GX78" s="202"/>
      <c r="GY78" s="202"/>
      <c r="GZ78" s="202"/>
      <c r="HA78" s="202"/>
      <c r="HB78" s="202"/>
      <c r="HC78" s="202"/>
      <c r="HD78" s="202"/>
      <c r="HE78" s="202"/>
      <c r="HF78" s="202"/>
      <c r="HG78" s="202"/>
      <c r="HH78" s="202"/>
      <c r="HI78" s="202"/>
      <c r="HJ78" s="202"/>
      <c r="HK78" s="202"/>
      <c r="HL78" s="202"/>
      <c r="HM78" s="202"/>
      <c r="HN78" s="202"/>
      <c r="HO78" s="202"/>
      <c r="HP78" s="202"/>
      <c r="HQ78" s="202"/>
      <c r="HR78" s="202"/>
      <c r="HS78" s="202"/>
      <c r="HT78" s="202"/>
      <c r="HU78" s="202"/>
      <c r="HV78" s="202"/>
      <c r="HW78" s="202"/>
      <c r="HX78" s="202"/>
      <c r="HY78" s="202"/>
      <c r="HZ78" s="202"/>
      <c r="IA78" s="202"/>
      <c r="IB78" s="202"/>
      <c r="IC78" s="202"/>
      <c r="ID78" s="202"/>
      <c r="IE78" s="202"/>
      <c r="IF78" s="202"/>
      <c r="IG78" s="202"/>
      <c r="IH78" s="202"/>
      <c r="II78" s="202"/>
      <c r="IJ78" s="202"/>
      <c r="IK78" s="202"/>
      <c r="IL78" s="202"/>
      <c r="IM78" s="202"/>
      <c r="IN78" s="202"/>
      <c r="IO78" s="202"/>
      <c r="IP78" s="202"/>
      <c r="IQ78" s="202"/>
      <c r="IR78" s="202"/>
      <c r="IS78" s="202"/>
      <c r="IT78" s="202"/>
      <c r="IU78" s="202"/>
      <c r="IV78" s="202"/>
    </row>
    <row r="79" spans="1:256" s="203" customFormat="1" ht="60">
      <c r="A79" s="213">
        <v>2</v>
      </c>
      <c r="B79" s="211" t="s">
        <v>73</v>
      </c>
      <c r="C79" s="214"/>
      <c r="D79" s="214"/>
      <c r="E79" s="214"/>
      <c r="F79" s="214"/>
      <c r="G79" s="214"/>
      <c r="H79" s="215"/>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2"/>
      <c r="AL79" s="202"/>
      <c r="AM79" s="202"/>
      <c r="AN79" s="202"/>
      <c r="AO79" s="202"/>
      <c r="AP79" s="202"/>
      <c r="AQ79" s="202"/>
      <c r="AR79" s="202"/>
      <c r="AS79" s="202"/>
      <c r="AT79" s="202"/>
      <c r="AU79" s="202"/>
      <c r="AV79" s="202"/>
      <c r="AW79" s="202"/>
      <c r="AX79" s="202"/>
      <c r="AY79" s="202"/>
      <c r="AZ79" s="202"/>
      <c r="BA79" s="202"/>
      <c r="BB79" s="202"/>
      <c r="BC79" s="202"/>
      <c r="BD79" s="202"/>
      <c r="BE79" s="202"/>
      <c r="BF79" s="202"/>
      <c r="BG79" s="202"/>
      <c r="BH79" s="202"/>
      <c r="BI79" s="202"/>
      <c r="BJ79" s="202"/>
      <c r="BK79" s="202"/>
      <c r="BL79" s="202"/>
      <c r="BM79" s="202"/>
      <c r="BN79" s="202"/>
      <c r="BO79" s="202"/>
      <c r="BP79" s="202"/>
      <c r="BQ79" s="202"/>
      <c r="BR79" s="202"/>
      <c r="BS79" s="202"/>
      <c r="BT79" s="202"/>
      <c r="BU79" s="202"/>
      <c r="BV79" s="202"/>
      <c r="BW79" s="202"/>
      <c r="BX79" s="202"/>
      <c r="BY79" s="202"/>
      <c r="BZ79" s="202"/>
      <c r="CA79" s="202"/>
      <c r="CB79" s="202"/>
      <c r="CC79" s="202"/>
      <c r="CD79" s="202"/>
      <c r="CE79" s="202"/>
      <c r="CF79" s="202"/>
      <c r="CG79" s="202"/>
      <c r="CH79" s="202"/>
      <c r="CI79" s="202"/>
      <c r="CJ79" s="202"/>
      <c r="CK79" s="202"/>
      <c r="CL79" s="202"/>
      <c r="CM79" s="202"/>
      <c r="CN79" s="202"/>
      <c r="CO79" s="202"/>
      <c r="CP79" s="202"/>
      <c r="CQ79" s="202"/>
      <c r="CR79" s="202"/>
      <c r="CS79" s="202"/>
      <c r="CT79" s="202"/>
      <c r="CU79" s="202"/>
      <c r="CV79" s="202"/>
      <c r="CW79" s="202"/>
      <c r="CX79" s="202"/>
      <c r="CY79" s="202"/>
      <c r="CZ79" s="202"/>
      <c r="DA79" s="202"/>
      <c r="DB79" s="202"/>
      <c r="DC79" s="202"/>
      <c r="DD79" s="202"/>
      <c r="DE79" s="202"/>
      <c r="DF79" s="202"/>
      <c r="DG79" s="202"/>
      <c r="DH79" s="202"/>
      <c r="DI79" s="202"/>
      <c r="DJ79" s="202"/>
      <c r="DK79" s="202"/>
      <c r="DL79" s="202"/>
      <c r="DM79" s="202"/>
      <c r="DN79" s="202"/>
      <c r="DO79" s="202"/>
      <c r="DP79" s="202"/>
      <c r="DQ79" s="202"/>
      <c r="DR79" s="202"/>
      <c r="DS79" s="202"/>
      <c r="DT79" s="202"/>
      <c r="DU79" s="202"/>
      <c r="DV79" s="202"/>
      <c r="DW79" s="202"/>
      <c r="DX79" s="202"/>
      <c r="DY79" s="202"/>
      <c r="DZ79" s="202"/>
      <c r="EA79" s="202"/>
      <c r="EB79" s="202"/>
      <c r="EC79" s="202"/>
      <c r="ED79" s="202"/>
      <c r="EE79" s="202"/>
      <c r="EF79" s="202"/>
      <c r="EG79" s="202"/>
      <c r="EH79" s="202"/>
      <c r="EI79" s="202"/>
      <c r="EJ79" s="202"/>
      <c r="EK79" s="202"/>
      <c r="EL79" s="202"/>
      <c r="EM79" s="202"/>
      <c r="EN79" s="202"/>
      <c r="EO79" s="202"/>
      <c r="EP79" s="202"/>
      <c r="EQ79" s="202"/>
      <c r="ER79" s="202"/>
      <c r="ES79" s="202"/>
      <c r="ET79" s="202"/>
      <c r="EU79" s="202"/>
      <c r="EV79" s="202"/>
      <c r="EW79" s="202"/>
      <c r="EX79" s="202"/>
      <c r="EY79" s="202"/>
      <c r="EZ79" s="202"/>
      <c r="FA79" s="202"/>
      <c r="FB79" s="202"/>
      <c r="FC79" s="202"/>
      <c r="FD79" s="202"/>
      <c r="FE79" s="202"/>
      <c r="FF79" s="202"/>
      <c r="FG79" s="202"/>
      <c r="FH79" s="202"/>
      <c r="FI79" s="202"/>
      <c r="FJ79" s="202"/>
      <c r="FK79" s="202"/>
      <c r="FL79" s="202"/>
      <c r="FM79" s="202"/>
      <c r="FN79" s="202"/>
      <c r="FO79" s="202"/>
      <c r="FP79" s="202"/>
      <c r="FQ79" s="202"/>
      <c r="FR79" s="202"/>
      <c r="FS79" s="202"/>
      <c r="FT79" s="202"/>
      <c r="FU79" s="202"/>
      <c r="FV79" s="202"/>
      <c r="FW79" s="202"/>
      <c r="FX79" s="202"/>
      <c r="FY79" s="202"/>
      <c r="FZ79" s="202"/>
      <c r="GA79" s="202"/>
      <c r="GB79" s="202"/>
      <c r="GC79" s="202"/>
      <c r="GD79" s="202"/>
      <c r="GE79" s="202"/>
      <c r="GF79" s="202"/>
      <c r="GG79" s="202"/>
      <c r="GH79" s="202"/>
      <c r="GI79" s="202"/>
      <c r="GJ79" s="202"/>
      <c r="GK79" s="202"/>
      <c r="GL79" s="202"/>
      <c r="GM79" s="202"/>
      <c r="GN79" s="202"/>
      <c r="GO79" s="202"/>
      <c r="GP79" s="202"/>
      <c r="GQ79" s="202"/>
      <c r="GR79" s="202"/>
      <c r="GS79" s="202"/>
      <c r="GT79" s="202"/>
      <c r="GU79" s="202"/>
      <c r="GV79" s="202"/>
      <c r="GW79" s="202"/>
      <c r="GX79" s="202"/>
      <c r="GY79" s="202"/>
      <c r="GZ79" s="202"/>
      <c r="HA79" s="202"/>
      <c r="HB79" s="202"/>
      <c r="HC79" s="202"/>
      <c r="HD79" s="202"/>
      <c r="HE79" s="202"/>
      <c r="HF79" s="202"/>
      <c r="HG79" s="202"/>
      <c r="HH79" s="202"/>
      <c r="HI79" s="202"/>
      <c r="HJ79" s="202"/>
      <c r="HK79" s="202"/>
      <c r="HL79" s="202"/>
      <c r="HM79" s="202"/>
      <c r="HN79" s="202"/>
      <c r="HO79" s="202"/>
      <c r="HP79" s="202"/>
      <c r="HQ79" s="202"/>
      <c r="HR79" s="202"/>
      <c r="HS79" s="202"/>
      <c r="HT79" s="202"/>
      <c r="HU79" s="202"/>
      <c r="HV79" s="202"/>
      <c r="HW79" s="202"/>
      <c r="HX79" s="202"/>
      <c r="HY79" s="202"/>
      <c r="HZ79" s="202"/>
      <c r="IA79" s="202"/>
      <c r="IB79" s="202"/>
      <c r="IC79" s="202"/>
      <c r="ID79" s="202"/>
      <c r="IE79" s="202"/>
      <c r="IF79" s="202"/>
      <c r="IG79" s="202"/>
      <c r="IH79" s="202"/>
      <c r="II79" s="202"/>
      <c r="IJ79" s="202"/>
      <c r="IK79" s="202"/>
      <c r="IL79" s="202"/>
      <c r="IM79" s="202"/>
      <c r="IN79" s="202"/>
      <c r="IO79" s="202"/>
      <c r="IP79" s="202"/>
      <c r="IQ79" s="202"/>
      <c r="IR79" s="202"/>
      <c r="IS79" s="202"/>
      <c r="IT79" s="202"/>
      <c r="IU79" s="202"/>
      <c r="IV79" s="202"/>
    </row>
    <row r="80" spans="1:256" s="203" customFormat="1" ht="36">
      <c r="A80" s="216">
        <v>3</v>
      </c>
      <c r="B80" s="217" t="s">
        <v>192</v>
      </c>
      <c r="C80" s="218"/>
      <c r="D80" s="219"/>
      <c r="E80" s="219"/>
      <c r="F80" s="219"/>
      <c r="G80" s="219"/>
      <c r="H80" s="215"/>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202"/>
      <c r="BS80" s="202"/>
      <c r="BT80" s="202"/>
      <c r="BU80" s="202"/>
      <c r="BV80" s="202"/>
      <c r="BW80" s="202"/>
      <c r="BX80" s="202"/>
      <c r="BY80" s="202"/>
      <c r="BZ80" s="202"/>
      <c r="CA80" s="202"/>
      <c r="CB80" s="202"/>
      <c r="CC80" s="202"/>
      <c r="CD80" s="202"/>
      <c r="CE80" s="202"/>
      <c r="CF80" s="202"/>
      <c r="CG80" s="202"/>
      <c r="CH80" s="202"/>
      <c r="CI80" s="202"/>
      <c r="CJ80" s="202"/>
      <c r="CK80" s="202"/>
      <c r="CL80" s="202"/>
      <c r="CM80" s="202"/>
      <c r="CN80" s="202"/>
      <c r="CO80" s="202"/>
      <c r="CP80" s="202"/>
      <c r="CQ80" s="202"/>
      <c r="CR80" s="202"/>
      <c r="CS80" s="202"/>
      <c r="CT80" s="202"/>
      <c r="CU80" s="202"/>
      <c r="CV80" s="202"/>
      <c r="CW80" s="202"/>
      <c r="CX80" s="202"/>
      <c r="CY80" s="202"/>
      <c r="CZ80" s="202"/>
      <c r="DA80" s="202"/>
      <c r="DB80" s="202"/>
      <c r="DC80" s="202"/>
      <c r="DD80" s="202"/>
      <c r="DE80" s="202"/>
      <c r="DF80" s="202"/>
      <c r="DG80" s="202"/>
      <c r="DH80" s="202"/>
      <c r="DI80" s="202"/>
      <c r="DJ80" s="202"/>
      <c r="DK80" s="202"/>
      <c r="DL80" s="202"/>
      <c r="DM80" s="202"/>
      <c r="DN80" s="202"/>
      <c r="DO80" s="202"/>
      <c r="DP80" s="202"/>
      <c r="DQ80" s="202"/>
      <c r="DR80" s="202"/>
      <c r="DS80" s="202"/>
      <c r="DT80" s="202"/>
      <c r="DU80" s="202"/>
      <c r="DV80" s="202"/>
      <c r="DW80" s="202"/>
      <c r="DX80" s="202"/>
      <c r="DY80" s="202"/>
      <c r="DZ80" s="202"/>
      <c r="EA80" s="202"/>
      <c r="EB80" s="202"/>
      <c r="EC80" s="202"/>
      <c r="ED80" s="202"/>
      <c r="EE80" s="202"/>
      <c r="EF80" s="202"/>
      <c r="EG80" s="202"/>
      <c r="EH80" s="202"/>
      <c r="EI80" s="202"/>
      <c r="EJ80" s="202"/>
      <c r="EK80" s="202"/>
      <c r="EL80" s="202"/>
      <c r="EM80" s="202"/>
      <c r="EN80" s="202"/>
      <c r="EO80" s="202"/>
      <c r="EP80" s="202"/>
      <c r="EQ80" s="202"/>
      <c r="ER80" s="202"/>
      <c r="ES80" s="202"/>
      <c r="ET80" s="202"/>
      <c r="EU80" s="202"/>
      <c r="EV80" s="202"/>
      <c r="EW80" s="202"/>
      <c r="EX80" s="202"/>
      <c r="EY80" s="202"/>
      <c r="EZ80" s="202"/>
      <c r="FA80" s="202"/>
      <c r="FB80" s="202"/>
      <c r="FC80" s="202"/>
      <c r="FD80" s="202"/>
      <c r="FE80" s="202"/>
      <c r="FF80" s="202"/>
      <c r="FG80" s="202"/>
      <c r="FH80" s="202"/>
      <c r="FI80" s="202"/>
      <c r="FJ80" s="202"/>
      <c r="FK80" s="202"/>
      <c r="FL80" s="202"/>
      <c r="FM80" s="202"/>
      <c r="FN80" s="202"/>
      <c r="FO80" s="202"/>
      <c r="FP80" s="202"/>
      <c r="FQ80" s="202"/>
      <c r="FR80" s="202"/>
      <c r="FS80" s="202"/>
      <c r="FT80" s="202"/>
      <c r="FU80" s="202"/>
      <c r="FV80" s="202"/>
      <c r="FW80" s="202"/>
      <c r="FX80" s="202"/>
      <c r="FY80" s="202"/>
      <c r="FZ80" s="202"/>
      <c r="GA80" s="202"/>
      <c r="GB80" s="202"/>
      <c r="GC80" s="202"/>
      <c r="GD80" s="202"/>
      <c r="GE80" s="202"/>
      <c r="GF80" s="202"/>
      <c r="GG80" s="202"/>
      <c r="GH80" s="202"/>
      <c r="GI80" s="202"/>
      <c r="GJ80" s="202"/>
      <c r="GK80" s="202"/>
      <c r="GL80" s="202"/>
      <c r="GM80" s="202"/>
      <c r="GN80" s="202"/>
      <c r="GO80" s="202"/>
      <c r="GP80" s="202"/>
      <c r="GQ80" s="202"/>
      <c r="GR80" s="202"/>
      <c r="GS80" s="202"/>
      <c r="GT80" s="202"/>
      <c r="GU80" s="202"/>
      <c r="GV80" s="202"/>
      <c r="GW80" s="202"/>
      <c r="GX80" s="202"/>
      <c r="GY80" s="202"/>
      <c r="GZ80" s="202"/>
      <c r="HA80" s="202"/>
      <c r="HB80" s="202"/>
      <c r="HC80" s="202"/>
      <c r="HD80" s="202"/>
      <c r="HE80" s="202"/>
      <c r="HF80" s="202"/>
      <c r="HG80" s="202"/>
      <c r="HH80" s="202"/>
      <c r="HI80" s="202"/>
      <c r="HJ80" s="202"/>
      <c r="HK80" s="202"/>
      <c r="HL80" s="202"/>
      <c r="HM80" s="202"/>
      <c r="HN80" s="202"/>
      <c r="HO80" s="202"/>
      <c r="HP80" s="202"/>
      <c r="HQ80" s="202"/>
      <c r="HR80" s="202"/>
      <c r="HS80" s="202"/>
      <c r="HT80" s="202"/>
      <c r="HU80" s="202"/>
      <c r="HV80" s="202"/>
      <c r="HW80" s="202"/>
      <c r="HX80" s="202"/>
      <c r="HY80" s="202"/>
      <c r="HZ80" s="202"/>
      <c r="IA80" s="202"/>
      <c r="IB80" s="202"/>
      <c r="IC80" s="202"/>
      <c r="ID80" s="202"/>
      <c r="IE80" s="202"/>
      <c r="IF80" s="202"/>
      <c r="IG80" s="202"/>
      <c r="IH80" s="202"/>
      <c r="II80" s="202"/>
      <c r="IJ80" s="202"/>
      <c r="IK80" s="202"/>
      <c r="IL80" s="202"/>
      <c r="IM80" s="202"/>
      <c r="IN80" s="202"/>
      <c r="IO80" s="202"/>
      <c r="IP80" s="202"/>
      <c r="IQ80" s="202"/>
      <c r="IR80" s="202"/>
      <c r="IS80" s="202"/>
      <c r="IT80" s="202"/>
      <c r="IU80" s="202"/>
      <c r="IV80" s="202"/>
    </row>
    <row r="81" spans="1:256" s="203" customFormat="1" ht="36">
      <c r="A81" s="405">
        <v>4</v>
      </c>
      <c r="B81" s="217" t="s">
        <v>193</v>
      </c>
      <c r="C81" s="218"/>
      <c r="D81" s="219"/>
      <c r="E81" s="219"/>
      <c r="F81" s="219"/>
      <c r="G81" s="219"/>
      <c r="H81" s="215"/>
      <c r="I81" s="201"/>
      <c r="J81" s="201"/>
      <c r="K81" s="201"/>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2"/>
      <c r="AL81" s="202"/>
      <c r="AM81" s="202"/>
      <c r="AN81" s="202"/>
      <c r="AO81" s="202"/>
      <c r="AP81" s="202"/>
      <c r="AQ81" s="202"/>
      <c r="AR81" s="202"/>
      <c r="AS81" s="202"/>
      <c r="AT81" s="202"/>
      <c r="AU81" s="202"/>
      <c r="AV81" s="202"/>
      <c r="AW81" s="202"/>
      <c r="AX81" s="202"/>
      <c r="AY81" s="202"/>
      <c r="AZ81" s="202"/>
      <c r="BA81" s="202"/>
      <c r="BB81" s="202"/>
      <c r="BC81" s="202"/>
      <c r="BD81" s="202"/>
      <c r="BE81" s="202"/>
      <c r="BF81" s="202"/>
      <c r="BG81" s="202"/>
      <c r="BH81" s="202"/>
      <c r="BI81" s="202"/>
      <c r="BJ81" s="202"/>
      <c r="BK81" s="202"/>
      <c r="BL81" s="202"/>
      <c r="BM81" s="202"/>
      <c r="BN81" s="202"/>
      <c r="BO81" s="202"/>
      <c r="BP81" s="202"/>
      <c r="BQ81" s="202"/>
      <c r="BR81" s="202"/>
      <c r="BS81" s="202"/>
      <c r="BT81" s="202"/>
      <c r="BU81" s="202"/>
      <c r="BV81" s="202"/>
      <c r="BW81" s="202"/>
      <c r="BX81" s="202"/>
      <c r="BY81" s="202"/>
      <c r="BZ81" s="202"/>
      <c r="CA81" s="202"/>
      <c r="CB81" s="202"/>
      <c r="CC81" s="202"/>
      <c r="CD81" s="202"/>
      <c r="CE81" s="202"/>
      <c r="CF81" s="202"/>
      <c r="CG81" s="202"/>
      <c r="CH81" s="202"/>
      <c r="CI81" s="202"/>
      <c r="CJ81" s="202"/>
      <c r="CK81" s="202"/>
      <c r="CL81" s="202"/>
      <c r="CM81" s="202"/>
      <c r="CN81" s="202"/>
      <c r="CO81" s="202"/>
      <c r="CP81" s="202"/>
      <c r="CQ81" s="202"/>
      <c r="CR81" s="202"/>
      <c r="CS81" s="202"/>
      <c r="CT81" s="202"/>
      <c r="CU81" s="202"/>
      <c r="CV81" s="202"/>
      <c r="CW81" s="202"/>
      <c r="CX81" s="202"/>
      <c r="CY81" s="202"/>
      <c r="CZ81" s="202"/>
      <c r="DA81" s="202"/>
      <c r="DB81" s="202"/>
      <c r="DC81" s="202"/>
      <c r="DD81" s="202"/>
      <c r="DE81" s="202"/>
      <c r="DF81" s="202"/>
      <c r="DG81" s="202"/>
      <c r="DH81" s="202"/>
      <c r="DI81" s="202"/>
      <c r="DJ81" s="202"/>
      <c r="DK81" s="202"/>
      <c r="DL81" s="202"/>
      <c r="DM81" s="202"/>
      <c r="DN81" s="202"/>
      <c r="DO81" s="202"/>
      <c r="DP81" s="202"/>
      <c r="DQ81" s="202"/>
      <c r="DR81" s="202"/>
      <c r="DS81" s="202"/>
      <c r="DT81" s="202"/>
      <c r="DU81" s="202"/>
      <c r="DV81" s="202"/>
      <c r="DW81" s="202"/>
      <c r="DX81" s="202"/>
      <c r="DY81" s="202"/>
      <c r="DZ81" s="202"/>
      <c r="EA81" s="202"/>
      <c r="EB81" s="202"/>
      <c r="EC81" s="202"/>
      <c r="ED81" s="202"/>
      <c r="EE81" s="202"/>
      <c r="EF81" s="202"/>
      <c r="EG81" s="202"/>
      <c r="EH81" s="202"/>
      <c r="EI81" s="202"/>
      <c r="EJ81" s="202"/>
      <c r="EK81" s="202"/>
      <c r="EL81" s="202"/>
      <c r="EM81" s="202"/>
      <c r="EN81" s="202"/>
      <c r="EO81" s="202"/>
      <c r="EP81" s="202"/>
      <c r="EQ81" s="202"/>
      <c r="ER81" s="202"/>
      <c r="ES81" s="202"/>
      <c r="ET81" s="202"/>
      <c r="EU81" s="202"/>
      <c r="EV81" s="202"/>
      <c r="EW81" s="202"/>
      <c r="EX81" s="202"/>
      <c r="EY81" s="202"/>
      <c r="EZ81" s="202"/>
      <c r="FA81" s="202"/>
      <c r="FB81" s="202"/>
      <c r="FC81" s="202"/>
      <c r="FD81" s="202"/>
      <c r="FE81" s="202"/>
      <c r="FF81" s="202"/>
      <c r="FG81" s="202"/>
      <c r="FH81" s="202"/>
      <c r="FI81" s="202"/>
      <c r="FJ81" s="202"/>
      <c r="FK81" s="202"/>
      <c r="FL81" s="202"/>
      <c r="FM81" s="202"/>
      <c r="FN81" s="202"/>
      <c r="FO81" s="202"/>
      <c r="FP81" s="202"/>
      <c r="FQ81" s="202"/>
      <c r="FR81" s="202"/>
      <c r="FS81" s="202"/>
      <c r="FT81" s="202"/>
      <c r="FU81" s="202"/>
      <c r="FV81" s="202"/>
      <c r="FW81" s="202"/>
      <c r="FX81" s="202"/>
      <c r="FY81" s="202"/>
      <c r="FZ81" s="202"/>
      <c r="GA81" s="202"/>
      <c r="GB81" s="202"/>
      <c r="GC81" s="202"/>
      <c r="GD81" s="202"/>
      <c r="GE81" s="202"/>
      <c r="GF81" s="202"/>
      <c r="GG81" s="202"/>
      <c r="GH81" s="202"/>
      <c r="GI81" s="202"/>
      <c r="GJ81" s="202"/>
      <c r="GK81" s="202"/>
      <c r="GL81" s="202"/>
      <c r="GM81" s="202"/>
      <c r="GN81" s="202"/>
      <c r="GO81" s="202"/>
      <c r="GP81" s="202"/>
      <c r="GQ81" s="202"/>
      <c r="GR81" s="202"/>
      <c r="GS81" s="202"/>
      <c r="GT81" s="202"/>
      <c r="GU81" s="202"/>
      <c r="GV81" s="202"/>
      <c r="GW81" s="202"/>
      <c r="GX81" s="202"/>
      <c r="GY81" s="202"/>
      <c r="GZ81" s="202"/>
      <c r="HA81" s="202"/>
      <c r="HB81" s="202"/>
      <c r="HC81" s="202"/>
      <c r="HD81" s="202"/>
      <c r="HE81" s="202"/>
      <c r="HF81" s="202"/>
      <c r="HG81" s="202"/>
      <c r="HH81" s="202"/>
      <c r="HI81" s="202"/>
      <c r="HJ81" s="202"/>
      <c r="HK81" s="202"/>
      <c r="HL81" s="202"/>
      <c r="HM81" s="202"/>
      <c r="HN81" s="202"/>
      <c r="HO81" s="202"/>
      <c r="HP81" s="202"/>
      <c r="HQ81" s="202"/>
      <c r="HR81" s="202"/>
      <c r="HS81" s="202"/>
      <c r="HT81" s="202"/>
      <c r="HU81" s="202"/>
      <c r="HV81" s="202"/>
      <c r="HW81" s="202"/>
      <c r="HX81" s="202"/>
      <c r="HY81" s="202"/>
      <c r="HZ81" s="202"/>
      <c r="IA81" s="202"/>
      <c r="IB81" s="202"/>
      <c r="IC81" s="202"/>
      <c r="ID81" s="202"/>
      <c r="IE81" s="202"/>
      <c r="IF81" s="202"/>
      <c r="IG81" s="202"/>
      <c r="IH81" s="202"/>
      <c r="II81" s="202"/>
      <c r="IJ81" s="202"/>
      <c r="IK81" s="202"/>
      <c r="IL81" s="202"/>
      <c r="IM81" s="202"/>
      <c r="IN81" s="202"/>
      <c r="IO81" s="202"/>
      <c r="IP81" s="202"/>
      <c r="IQ81" s="202"/>
      <c r="IR81" s="202"/>
      <c r="IS81" s="202"/>
      <c r="IT81" s="202"/>
      <c r="IU81" s="202"/>
      <c r="IV81" s="202"/>
    </row>
    <row r="82" spans="1:256" s="203" customFormat="1" ht="36">
      <c r="A82" s="405"/>
      <c r="B82" s="217" t="s">
        <v>194</v>
      </c>
      <c r="C82" s="218"/>
      <c r="D82" s="219"/>
      <c r="E82" s="219"/>
      <c r="F82" s="219"/>
      <c r="G82" s="219"/>
      <c r="H82" s="215"/>
      <c r="I82" s="201"/>
      <c r="J82" s="201"/>
      <c r="K82" s="201"/>
      <c r="L82" s="201"/>
      <c r="M82" s="201"/>
      <c r="N82" s="201"/>
      <c r="O82" s="201"/>
      <c r="P82" s="201"/>
      <c r="Q82" s="201"/>
      <c r="R82" s="201"/>
      <c r="S82" s="201"/>
      <c r="T82" s="201"/>
      <c r="U82" s="201"/>
      <c r="V82" s="201"/>
      <c r="W82" s="201"/>
      <c r="X82" s="201"/>
      <c r="Y82" s="201"/>
      <c r="Z82" s="201"/>
      <c r="AA82" s="201"/>
      <c r="AB82" s="201"/>
      <c r="AC82" s="201"/>
      <c r="AD82" s="201"/>
      <c r="AE82" s="201"/>
      <c r="AF82" s="201"/>
      <c r="AG82" s="201"/>
      <c r="AH82" s="201"/>
      <c r="AI82" s="201"/>
      <c r="AJ82" s="201"/>
      <c r="AK82" s="202"/>
      <c r="AL82" s="202"/>
      <c r="AM82" s="202"/>
      <c r="AN82" s="202"/>
      <c r="AO82" s="202"/>
      <c r="AP82" s="202"/>
      <c r="AQ82" s="202"/>
      <c r="AR82" s="202"/>
      <c r="AS82" s="202"/>
      <c r="AT82" s="202"/>
      <c r="AU82" s="202"/>
      <c r="AV82" s="202"/>
      <c r="AW82" s="202"/>
      <c r="AX82" s="202"/>
      <c r="AY82" s="202"/>
      <c r="AZ82" s="202"/>
      <c r="BA82" s="202"/>
      <c r="BB82" s="202"/>
      <c r="BC82" s="202"/>
      <c r="BD82" s="202"/>
      <c r="BE82" s="202"/>
      <c r="BF82" s="202"/>
      <c r="BG82" s="202"/>
      <c r="BH82" s="202"/>
      <c r="BI82" s="202"/>
      <c r="BJ82" s="202"/>
      <c r="BK82" s="202"/>
      <c r="BL82" s="202"/>
      <c r="BM82" s="202"/>
      <c r="BN82" s="202"/>
      <c r="BO82" s="202"/>
      <c r="BP82" s="202"/>
      <c r="BQ82" s="202"/>
      <c r="BR82" s="202"/>
      <c r="BS82" s="202"/>
      <c r="BT82" s="202"/>
      <c r="BU82" s="202"/>
      <c r="BV82" s="202"/>
      <c r="BW82" s="202"/>
      <c r="BX82" s="202"/>
      <c r="BY82" s="202"/>
      <c r="BZ82" s="202"/>
      <c r="CA82" s="202"/>
      <c r="CB82" s="202"/>
      <c r="CC82" s="202"/>
      <c r="CD82" s="202"/>
      <c r="CE82" s="202"/>
      <c r="CF82" s="202"/>
      <c r="CG82" s="202"/>
      <c r="CH82" s="202"/>
      <c r="CI82" s="202"/>
      <c r="CJ82" s="202"/>
      <c r="CK82" s="202"/>
      <c r="CL82" s="202"/>
      <c r="CM82" s="202"/>
      <c r="CN82" s="202"/>
      <c r="CO82" s="202"/>
      <c r="CP82" s="202"/>
      <c r="CQ82" s="202"/>
      <c r="CR82" s="202"/>
      <c r="CS82" s="202"/>
      <c r="CT82" s="202"/>
      <c r="CU82" s="202"/>
      <c r="CV82" s="202"/>
      <c r="CW82" s="202"/>
      <c r="CX82" s="202"/>
      <c r="CY82" s="202"/>
      <c r="CZ82" s="202"/>
      <c r="DA82" s="202"/>
      <c r="DB82" s="202"/>
      <c r="DC82" s="202"/>
      <c r="DD82" s="202"/>
      <c r="DE82" s="202"/>
      <c r="DF82" s="202"/>
      <c r="DG82" s="202"/>
      <c r="DH82" s="202"/>
      <c r="DI82" s="202"/>
      <c r="DJ82" s="202"/>
      <c r="DK82" s="202"/>
      <c r="DL82" s="202"/>
      <c r="DM82" s="202"/>
      <c r="DN82" s="202"/>
      <c r="DO82" s="202"/>
      <c r="DP82" s="202"/>
      <c r="DQ82" s="202"/>
      <c r="DR82" s="202"/>
      <c r="DS82" s="202"/>
      <c r="DT82" s="202"/>
      <c r="DU82" s="202"/>
      <c r="DV82" s="202"/>
      <c r="DW82" s="202"/>
      <c r="DX82" s="202"/>
      <c r="DY82" s="202"/>
      <c r="DZ82" s="202"/>
      <c r="EA82" s="202"/>
      <c r="EB82" s="202"/>
      <c r="EC82" s="202"/>
      <c r="ED82" s="202"/>
      <c r="EE82" s="202"/>
      <c r="EF82" s="202"/>
      <c r="EG82" s="202"/>
      <c r="EH82" s="202"/>
      <c r="EI82" s="202"/>
      <c r="EJ82" s="202"/>
      <c r="EK82" s="202"/>
      <c r="EL82" s="202"/>
      <c r="EM82" s="202"/>
      <c r="EN82" s="202"/>
      <c r="EO82" s="202"/>
      <c r="EP82" s="202"/>
      <c r="EQ82" s="202"/>
      <c r="ER82" s="202"/>
      <c r="ES82" s="202"/>
      <c r="ET82" s="202"/>
      <c r="EU82" s="202"/>
      <c r="EV82" s="202"/>
      <c r="EW82" s="202"/>
      <c r="EX82" s="202"/>
      <c r="EY82" s="202"/>
      <c r="EZ82" s="202"/>
      <c r="FA82" s="202"/>
      <c r="FB82" s="202"/>
      <c r="FC82" s="202"/>
      <c r="FD82" s="202"/>
      <c r="FE82" s="202"/>
      <c r="FF82" s="202"/>
      <c r="FG82" s="202"/>
      <c r="FH82" s="202"/>
      <c r="FI82" s="202"/>
      <c r="FJ82" s="202"/>
      <c r="FK82" s="202"/>
      <c r="FL82" s="202"/>
      <c r="FM82" s="202"/>
      <c r="FN82" s="202"/>
      <c r="FO82" s="202"/>
      <c r="FP82" s="202"/>
      <c r="FQ82" s="202"/>
      <c r="FR82" s="202"/>
      <c r="FS82" s="202"/>
      <c r="FT82" s="202"/>
      <c r="FU82" s="202"/>
      <c r="FV82" s="202"/>
      <c r="FW82" s="202"/>
      <c r="FX82" s="202"/>
      <c r="FY82" s="202"/>
      <c r="FZ82" s="202"/>
      <c r="GA82" s="202"/>
      <c r="GB82" s="202"/>
      <c r="GC82" s="202"/>
      <c r="GD82" s="202"/>
      <c r="GE82" s="202"/>
      <c r="GF82" s="202"/>
      <c r="GG82" s="202"/>
      <c r="GH82" s="202"/>
      <c r="GI82" s="202"/>
      <c r="GJ82" s="202"/>
      <c r="GK82" s="202"/>
      <c r="GL82" s="202"/>
      <c r="GM82" s="202"/>
      <c r="GN82" s="202"/>
      <c r="GO82" s="202"/>
      <c r="GP82" s="202"/>
      <c r="GQ82" s="202"/>
      <c r="GR82" s="202"/>
      <c r="GS82" s="202"/>
      <c r="GT82" s="202"/>
      <c r="GU82" s="202"/>
      <c r="GV82" s="202"/>
      <c r="GW82" s="202"/>
      <c r="GX82" s="202"/>
      <c r="GY82" s="202"/>
      <c r="GZ82" s="202"/>
      <c r="HA82" s="202"/>
      <c r="HB82" s="202"/>
      <c r="HC82" s="202"/>
      <c r="HD82" s="202"/>
      <c r="HE82" s="202"/>
      <c r="HF82" s="202"/>
      <c r="HG82" s="202"/>
      <c r="HH82" s="202"/>
      <c r="HI82" s="202"/>
      <c r="HJ82" s="202"/>
      <c r="HK82" s="202"/>
      <c r="HL82" s="202"/>
      <c r="HM82" s="202"/>
      <c r="HN82" s="202"/>
      <c r="HO82" s="202"/>
      <c r="HP82" s="202"/>
      <c r="HQ82" s="202"/>
      <c r="HR82" s="202"/>
      <c r="HS82" s="202"/>
      <c r="HT82" s="202"/>
      <c r="HU82" s="202"/>
      <c r="HV82" s="202"/>
      <c r="HW82" s="202"/>
      <c r="HX82" s="202"/>
      <c r="HY82" s="202"/>
      <c r="HZ82" s="202"/>
      <c r="IA82" s="202"/>
      <c r="IB82" s="202"/>
      <c r="IC82" s="202"/>
      <c r="ID82" s="202"/>
      <c r="IE82" s="202"/>
      <c r="IF82" s="202"/>
      <c r="IG82" s="202"/>
      <c r="IH82" s="202"/>
      <c r="II82" s="202"/>
      <c r="IJ82" s="202"/>
      <c r="IK82" s="202"/>
      <c r="IL82" s="202"/>
      <c r="IM82" s="202"/>
      <c r="IN82" s="202"/>
      <c r="IO82" s="202"/>
      <c r="IP82" s="202"/>
      <c r="IQ82" s="202"/>
      <c r="IR82" s="202"/>
      <c r="IS82" s="202"/>
      <c r="IT82" s="202"/>
      <c r="IU82" s="202"/>
      <c r="IV82" s="202"/>
    </row>
    <row r="83" spans="1:256" s="203" customFormat="1">
      <c r="A83" s="405"/>
      <c r="B83" s="217" t="s">
        <v>195</v>
      </c>
      <c r="C83" s="218"/>
      <c r="D83" s="219"/>
      <c r="E83" s="219"/>
      <c r="F83" s="219"/>
      <c r="G83" s="219"/>
      <c r="H83" s="220"/>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2"/>
      <c r="AL83" s="202"/>
      <c r="AM83" s="202"/>
      <c r="AN83" s="202"/>
      <c r="AO83" s="202"/>
      <c r="AP83" s="202"/>
      <c r="AQ83" s="202"/>
      <c r="AR83" s="202"/>
      <c r="AS83" s="202"/>
      <c r="AT83" s="202"/>
      <c r="AU83" s="202"/>
      <c r="AV83" s="202"/>
      <c r="AW83" s="202"/>
      <c r="AX83" s="202"/>
      <c r="AY83" s="202"/>
      <c r="AZ83" s="202"/>
      <c r="BA83" s="202"/>
      <c r="BB83" s="202"/>
      <c r="BC83" s="202"/>
      <c r="BD83" s="202"/>
      <c r="BE83" s="202"/>
      <c r="BF83" s="202"/>
      <c r="BG83" s="202"/>
      <c r="BH83" s="202"/>
      <c r="BI83" s="202"/>
      <c r="BJ83" s="202"/>
      <c r="BK83" s="202"/>
      <c r="BL83" s="202"/>
      <c r="BM83" s="202"/>
      <c r="BN83" s="202"/>
      <c r="BO83" s="202"/>
      <c r="BP83" s="202"/>
      <c r="BQ83" s="202"/>
      <c r="BR83" s="202"/>
      <c r="BS83" s="202"/>
      <c r="BT83" s="202"/>
      <c r="BU83" s="202"/>
      <c r="BV83" s="202"/>
      <c r="BW83" s="202"/>
      <c r="BX83" s="202"/>
      <c r="BY83" s="202"/>
      <c r="BZ83" s="202"/>
      <c r="CA83" s="202"/>
      <c r="CB83" s="202"/>
      <c r="CC83" s="202"/>
      <c r="CD83" s="202"/>
      <c r="CE83" s="202"/>
      <c r="CF83" s="202"/>
      <c r="CG83" s="202"/>
      <c r="CH83" s="202"/>
      <c r="CI83" s="202"/>
      <c r="CJ83" s="202"/>
      <c r="CK83" s="202"/>
      <c r="CL83" s="202"/>
      <c r="CM83" s="202"/>
      <c r="CN83" s="202"/>
      <c r="CO83" s="202"/>
      <c r="CP83" s="202"/>
      <c r="CQ83" s="202"/>
      <c r="CR83" s="202"/>
      <c r="CS83" s="202"/>
      <c r="CT83" s="202"/>
      <c r="CU83" s="202"/>
      <c r="CV83" s="202"/>
      <c r="CW83" s="202"/>
      <c r="CX83" s="202"/>
      <c r="CY83" s="202"/>
      <c r="CZ83" s="202"/>
      <c r="DA83" s="202"/>
      <c r="DB83" s="202"/>
      <c r="DC83" s="202"/>
      <c r="DD83" s="202"/>
      <c r="DE83" s="202"/>
      <c r="DF83" s="202"/>
      <c r="DG83" s="202"/>
      <c r="DH83" s="202"/>
      <c r="DI83" s="202"/>
      <c r="DJ83" s="202"/>
      <c r="DK83" s="202"/>
      <c r="DL83" s="202"/>
      <c r="DM83" s="202"/>
      <c r="DN83" s="202"/>
      <c r="DO83" s="202"/>
      <c r="DP83" s="202"/>
      <c r="DQ83" s="202"/>
      <c r="DR83" s="202"/>
      <c r="DS83" s="202"/>
      <c r="DT83" s="202"/>
      <c r="DU83" s="202"/>
      <c r="DV83" s="202"/>
      <c r="DW83" s="202"/>
      <c r="DX83" s="202"/>
      <c r="DY83" s="202"/>
      <c r="DZ83" s="202"/>
      <c r="EA83" s="202"/>
      <c r="EB83" s="202"/>
      <c r="EC83" s="202"/>
      <c r="ED83" s="202"/>
      <c r="EE83" s="202"/>
      <c r="EF83" s="202"/>
      <c r="EG83" s="202"/>
      <c r="EH83" s="202"/>
      <c r="EI83" s="202"/>
      <c r="EJ83" s="202"/>
      <c r="EK83" s="202"/>
      <c r="EL83" s="202"/>
      <c r="EM83" s="202"/>
      <c r="EN83" s="202"/>
      <c r="EO83" s="202"/>
      <c r="EP83" s="202"/>
      <c r="EQ83" s="202"/>
      <c r="ER83" s="202"/>
      <c r="ES83" s="202"/>
      <c r="ET83" s="202"/>
      <c r="EU83" s="202"/>
      <c r="EV83" s="202"/>
      <c r="EW83" s="202"/>
      <c r="EX83" s="202"/>
      <c r="EY83" s="202"/>
      <c r="EZ83" s="202"/>
      <c r="FA83" s="202"/>
      <c r="FB83" s="202"/>
      <c r="FC83" s="202"/>
      <c r="FD83" s="202"/>
      <c r="FE83" s="202"/>
      <c r="FF83" s="202"/>
      <c r="FG83" s="202"/>
      <c r="FH83" s="202"/>
      <c r="FI83" s="202"/>
      <c r="FJ83" s="202"/>
      <c r="FK83" s="202"/>
      <c r="FL83" s="202"/>
      <c r="FM83" s="202"/>
      <c r="FN83" s="202"/>
      <c r="FO83" s="202"/>
      <c r="FP83" s="202"/>
      <c r="FQ83" s="202"/>
      <c r="FR83" s="202"/>
      <c r="FS83" s="202"/>
      <c r="FT83" s="202"/>
      <c r="FU83" s="202"/>
      <c r="FV83" s="202"/>
      <c r="FW83" s="202"/>
      <c r="FX83" s="202"/>
      <c r="FY83" s="202"/>
      <c r="FZ83" s="202"/>
      <c r="GA83" s="202"/>
      <c r="GB83" s="202"/>
      <c r="GC83" s="202"/>
      <c r="GD83" s="202"/>
      <c r="GE83" s="202"/>
      <c r="GF83" s="202"/>
      <c r="GG83" s="202"/>
      <c r="GH83" s="202"/>
      <c r="GI83" s="202"/>
      <c r="GJ83" s="202"/>
      <c r="GK83" s="202"/>
      <c r="GL83" s="202"/>
      <c r="GM83" s="202"/>
      <c r="GN83" s="202"/>
      <c r="GO83" s="202"/>
      <c r="GP83" s="202"/>
      <c r="GQ83" s="202"/>
      <c r="GR83" s="202"/>
      <c r="GS83" s="202"/>
      <c r="GT83" s="202"/>
      <c r="GU83" s="202"/>
      <c r="GV83" s="202"/>
      <c r="GW83" s="202"/>
      <c r="GX83" s="202"/>
      <c r="GY83" s="202"/>
      <c r="GZ83" s="202"/>
      <c r="HA83" s="202"/>
      <c r="HB83" s="202"/>
      <c r="HC83" s="202"/>
      <c r="HD83" s="202"/>
      <c r="HE83" s="202"/>
      <c r="HF83" s="202"/>
      <c r="HG83" s="202"/>
      <c r="HH83" s="202"/>
      <c r="HI83" s="202"/>
      <c r="HJ83" s="202"/>
      <c r="HK83" s="202"/>
      <c r="HL83" s="202"/>
      <c r="HM83" s="202"/>
      <c r="HN83" s="202"/>
      <c r="HO83" s="202"/>
      <c r="HP83" s="202"/>
      <c r="HQ83" s="202"/>
      <c r="HR83" s="202"/>
      <c r="HS83" s="202"/>
      <c r="HT83" s="202"/>
      <c r="HU83" s="202"/>
      <c r="HV83" s="202"/>
      <c r="HW83" s="202"/>
      <c r="HX83" s="202"/>
      <c r="HY83" s="202"/>
      <c r="HZ83" s="202"/>
      <c r="IA83" s="202"/>
      <c r="IB83" s="202"/>
      <c r="IC83" s="202"/>
      <c r="ID83" s="202"/>
      <c r="IE83" s="202"/>
      <c r="IF83" s="202"/>
      <c r="IG83" s="202"/>
      <c r="IH83" s="202"/>
      <c r="II83" s="202"/>
      <c r="IJ83" s="202"/>
      <c r="IK83" s="202"/>
      <c r="IL83" s="202"/>
      <c r="IM83" s="202"/>
      <c r="IN83" s="202"/>
      <c r="IO83" s="202"/>
      <c r="IP83" s="202"/>
      <c r="IQ83" s="202"/>
      <c r="IR83" s="202"/>
      <c r="IS83" s="202"/>
      <c r="IT83" s="202"/>
      <c r="IU83" s="202"/>
      <c r="IV83" s="202"/>
    </row>
    <row r="84" spans="1:256" s="203" customFormat="1">
      <c r="A84" s="221">
        <v>5</v>
      </c>
      <c r="B84" s="222" t="s">
        <v>196</v>
      </c>
      <c r="C84" s="223"/>
      <c r="D84" s="224"/>
      <c r="E84" s="224"/>
      <c r="F84" s="224"/>
      <c r="G84" s="224"/>
      <c r="H84" s="220"/>
      <c r="I84" s="201"/>
      <c r="J84" s="201"/>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2"/>
      <c r="AL84" s="202"/>
      <c r="AM84" s="202"/>
      <c r="AN84" s="202"/>
      <c r="AO84" s="202"/>
      <c r="AP84" s="202"/>
      <c r="AQ84" s="202"/>
      <c r="AR84" s="202"/>
      <c r="AS84" s="202"/>
      <c r="AT84" s="202"/>
      <c r="AU84" s="202"/>
      <c r="AV84" s="202"/>
      <c r="AW84" s="202"/>
      <c r="AX84" s="202"/>
      <c r="AY84" s="202"/>
      <c r="AZ84" s="202"/>
      <c r="BA84" s="202"/>
      <c r="BB84" s="202"/>
      <c r="BC84" s="202"/>
      <c r="BD84" s="202"/>
      <c r="BE84" s="202"/>
      <c r="BF84" s="202"/>
      <c r="BG84" s="202"/>
      <c r="BH84" s="202"/>
      <c r="BI84" s="202"/>
      <c r="BJ84" s="202"/>
      <c r="BK84" s="202"/>
      <c r="BL84" s="202"/>
      <c r="BM84" s="202"/>
      <c r="BN84" s="202"/>
      <c r="BO84" s="202"/>
      <c r="BP84" s="202"/>
      <c r="BQ84" s="202"/>
      <c r="BR84" s="202"/>
      <c r="BS84" s="202"/>
      <c r="BT84" s="202"/>
      <c r="BU84" s="202"/>
      <c r="BV84" s="202"/>
      <c r="BW84" s="202"/>
      <c r="BX84" s="202"/>
      <c r="BY84" s="202"/>
      <c r="BZ84" s="202"/>
      <c r="CA84" s="202"/>
      <c r="CB84" s="202"/>
      <c r="CC84" s="202"/>
      <c r="CD84" s="202"/>
      <c r="CE84" s="202"/>
      <c r="CF84" s="202"/>
      <c r="CG84" s="202"/>
      <c r="CH84" s="202"/>
      <c r="CI84" s="202"/>
      <c r="CJ84" s="202"/>
      <c r="CK84" s="202"/>
      <c r="CL84" s="202"/>
      <c r="CM84" s="202"/>
      <c r="CN84" s="202"/>
      <c r="CO84" s="202"/>
      <c r="CP84" s="202"/>
      <c r="CQ84" s="202"/>
      <c r="CR84" s="202"/>
      <c r="CS84" s="202"/>
      <c r="CT84" s="202"/>
      <c r="CU84" s="202"/>
      <c r="CV84" s="202"/>
      <c r="CW84" s="202"/>
      <c r="CX84" s="202"/>
      <c r="CY84" s="202"/>
      <c r="CZ84" s="202"/>
      <c r="DA84" s="202"/>
      <c r="DB84" s="202"/>
      <c r="DC84" s="202"/>
      <c r="DD84" s="202"/>
      <c r="DE84" s="202"/>
      <c r="DF84" s="202"/>
      <c r="DG84" s="202"/>
      <c r="DH84" s="202"/>
      <c r="DI84" s="202"/>
      <c r="DJ84" s="202"/>
      <c r="DK84" s="202"/>
      <c r="DL84" s="202"/>
      <c r="DM84" s="202"/>
      <c r="DN84" s="202"/>
      <c r="DO84" s="202"/>
      <c r="DP84" s="202"/>
      <c r="DQ84" s="202"/>
      <c r="DR84" s="202"/>
      <c r="DS84" s="202"/>
      <c r="DT84" s="202"/>
      <c r="DU84" s="202"/>
      <c r="DV84" s="202"/>
      <c r="DW84" s="202"/>
      <c r="DX84" s="202"/>
      <c r="DY84" s="202"/>
      <c r="DZ84" s="202"/>
      <c r="EA84" s="202"/>
      <c r="EB84" s="202"/>
      <c r="EC84" s="202"/>
      <c r="ED84" s="202"/>
      <c r="EE84" s="202"/>
      <c r="EF84" s="202"/>
      <c r="EG84" s="202"/>
      <c r="EH84" s="202"/>
      <c r="EI84" s="202"/>
      <c r="EJ84" s="202"/>
      <c r="EK84" s="202"/>
      <c r="EL84" s="202"/>
      <c r="EM84" s="202"/>
      <c r="EN84" s="202"/>
      <c r="EO84" s="202"/>
      <c r="EP84" s="202"/>
      <c r="EQ84" s="202"/>
      <c r="ER84" s="202"/>
      <c r="ES84" s="202"/>
      <c r="ET84" s="202"/>
      <c r="EU84" s="202"/>
      <c r="EV84" s="202"/>
      <c r="EW84" s="202"/>
      <c r="EX84" s="202"/>
      <c r="EY84" s="202"/>
      <c r="EZ84" s="202"/>
      <c r="FA84" s="202"/>
      <c r="FB84" s="202"/>
      <c r="FC84" s="202"/>
      <c r="FD84" s="202"/>
      <c r="FE84" s="202"/>
      <c r="FF84" s="202"/>
      <c r="FG84" s="202"/>
      <c r="FH84" s="202"/>
      <c r="FI84" s="202"/>
      <c r="FJ84" s="202"/>
      <c r="FK84" s="202"/>
      <c r="FL84" s="202"/>
      <c r="FM84" s="202"/>
      <c r="FN84" s="202"/>
      <c r="FO84" s="202"/>
      <c r="FP84" s="202"/>
      <c r="FQ84" s="202"/>
      <c r="FR84" s="202"/>
      <c r="FS84" s="202"/>
      <c r="FT84" s="202"/>
      <c r="FU84" s="202"/>
      <c r="FV84" s="202"/>
      <c r="FW84" s="202"/>
      <c r="FX84" s="202"/>
      <c r="FY84" s="202"/>
      <c r="FZ84" s="202"/>
      <c r="GA84" s="202"/>
      <c r="GB84" s="202"/>
      <c r="GC84" s="202"/>
      <c r="GD84" s="202"/>
      <c r="GE84" s="202"/>
      <c r="GF84" s="202"/>
      <c r="GG84" s="202"/>
      <c r="GH84" s="202"/>
      <c r="GI84" s="202"/>
      <c r="GJ84" s="202"/>
      <c r="GK84" s="202"/>
      <c r="GL84" s="202"/>
      <c r="GM84" s="202"/>
      <c r="GN84" s="202"/>
      <c r="GO84" s="202"/>
      <c r="GP84" s="202"/>
      <c r="GQ84" s="202"/>
      <c r="GR84" s="202"/>
      <c r="GS84" s="202"/>
      <c r="GT84" s="202"/>
      <c r="GU84" s="202"/>
      <c r="GV84" s="202"/>
      <c r="GW84" s="202"/>
      <c r="GX84" s="202"/>
      <c r="GY84" s="202"/>
      <c r="GZ84" s="202"/>
      <c r="HA84" s="202"/>
      <c r="HB84" s="202"/>
      <c r="HC84" s="202"/>
      <c r="HD84" s="202"/>
      <c r="HE84" s="202"/>
      <c r="HF84" s="202"/>
      <c r="HG84" s="202"/>
      <c r="HH84" s="202"/>
      <c r="HI84" s="202"/>
      <c r="HJ84" s="202"/>
      <c r="HK84" s="202"/>
      <c r="HL84" s="202"/>
      <c r="HM84" s="202"/>
      <c r="HN84" s="202"/>
      <c r="HO84" s="202"/>
      <c r="HP84" s="202"/>
      <c r="HQ84" s="202"/>
      <c r="HR84" s="202"/>
      <c r="HS84" s="202"/>
      <c r="HT84" s="202"/>
      <c r="HU84" s="202"/>
      <c r="HV84" s="202"/>
      <c r="HW84" s="202"/>
      <c r="HX84" s="202"/>
      <c r="HY84" s="202"/>
      <c r="HZ84" s="202"/>
      <c r="IA84" s="202"/>
      <c r="IB84" s="202"/>
      <c r="IC84" s="202"/>
      <c r="ID84" s="202"/>
      <c r="IE84" s="202"/>
      <c r="IF84" s="202"/>
      <c r="IG84" s="202"/>
      <c r="IH84" s="202"/>
      <c r="II84" s="202"/>
      <c r="IJ84" s="202"/>
      <c r="IK84" s="202"/>
      <c r="IL84" s="202"/>
      <c r="IM84" s="202"/>
      <c r="IN84" s="202"/>
      <c r="IO84" s="202"/>
      <c r="IP84" s="202"/>
      <c r="IQ84" s="202"/>
      <c r="IR84" s="202"/>
      <c r="IS84" s="202"/>
      <c r="IT84" s="202"/>
      <c r="IU84" s="202"/>
      <c r="IV84" s="202"/>
    </row>
    <row r="85" spans="1:256" s="203" customFormat="1" ht="48">
      <c r="A85" s="213">
        <v>6</v>
      </c>
      <c r="B85" s="211" t="s">
        <v>197</v>
      </c>
      <c r="C85" s="214"/>
      <c r="D85" s="225"/>
      <c r="E85" s="225"/>
      <c r="F85" s="225"/>
      <c r="G85" s="225"/>
      <c r="H85" s="215"/>
      <c r="I85" s="201"/>
      <c r="J85" s="201"/>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2"/>
      <c r="AL85" s="202"/>
      <c r="AM85" s="202"/>
      <c r="AN85" s="202"/>
      <c r="AO85" s="202"/>
      <c r="AP85" s="202"/>
      <c r="AQ85" s="202"/>
      <c r="AR85" s="202"/>
      <c r="AS85" s="202"/>
      <c r="AT85" s="202"/>
      <c r="AU85" s="202"/>
      <c r="AV85" s="202"/>
      <c r="AW85" s="202"/>
      <c r="AX85" s="202"/>
      <c r="AY85" s="202"/>
      <c r="AZ85" s="202"/>
      <c r="BA85" s="202"/>
      <c r="BB85" s="202"/>
      <c r="BC85" s="202"/>
      <c r="BD85" s="202"/>
      <c r="BE85" s="202"/>
      <c r="BF85" s="202"/>
      <c r="BG85" s="202"/>
      <c r="BH85" s="202"/>
      <c r="BI85" s="202"/>
      <c r="BJ85" s="202"/>
      <c r="BK85" s="202"/>
      <c r="BL85" s="202"/>
      <c r="BM85" s="202"/>
      <c r="BN85" s="202"/>
      <c r="BO85" s="202"/>
      <c r="BP85" s="202"/>
      <c r="BQ85" s="202"/>
      <c r="BR85" s="202"/>
      <c r="BS85" s="202"/>
      <c r="BT85" s="202"/>
      <c r="BU85" s="202"/>
      <c r="BV85" s="202"/>
      <c r="BW85" s="202"/>
      <c r="BX85" s="202"/>
      <c r="BY85" s="202"/>
      <c r="BZ85" s="202"/>
      <c r="CA85" s="202"/>
      <c r="CB85" s="202"/>
      <c r="CC85" s="202"/>
      <c r="CD85" s="202"/>
      <c r="CE85" s="202"/>
      <c r="CF85" s="202"/>
      <c r="CG85" s="202"/>
      <c r="CH85" s="202"/>
      <c r="CI85" s="202"/>
      <c r="CJ85" s="202"/>
      <c r="CK85" s="202"/>
      <c r="CL85" s="202"/>
      <c r="CM85" s="202"/>
      <c r="CN85" s="202"/>
      <c r="CO85" s="202"/>
      <c r="CP85" s="202"/>
      <c r="CQ85" s="202"/>
      <c r="CR85" s="202"/>
      <c r="CS85" s="202"/>
      <c r="CT85" s="202"/>
      <c r="CU85" s="202"/>
      <c r="CV85" s="202"/>
      <c r="CW85" s="202"/>
      <c r="CX85" s="202"/>
      <c r="CY85" s="202"/>
      <c r="CZ85" s="202"/>
      <c r="DA85" s="202"/>
      <c r="DB85" s="202"/>
      <c r="DC85" s="202"/>
      <c r="DD85" s="202"/>
      <c r="DE85" s="202"/>
      <c r="DF85" s="202"/>
      <c r="DG85" s="202"/>
      <c r="DH85" s="202"/>
      <c r="DI85" s="202"/>
      <c r="DJ85" s="202"/>
      <c r="DK85" s="202"/>
      <c r="DL85" s="202"/>
      <c r="DM85" s="202"/>
      <c r="DN85" s="202"/>
      <c r="DO85" s="202"/>
      <c r="DP85" s="202"/>
      <c r="DQ85" s="202"/>
      <c r="DR85" s="202"/>
      <c r="DS85" s="202"/>
      <c r="DT85" s="202"/>
      <c r="DU85" s="202"/>
      <c r="DV85" s="202"/>
      <c r="DW85" s="202"/>
      <c r="DX85" s="202"/>
      <c r="DY85" s="202"/>
      <c r="DZ85" s="202"/>
      <c r="EA85" s="202"/>
      <c r="EB85" s="202"/>
      <c r="EC85" s="202"/>
      <c r="ED85" s="202"/>
      <c r="EE85" s="202"/>
      <c r="EF85" s="202"/>
      <c r="EG85" s="202"/>
      <c r="EH85" s="202"/>
      <c r="EI85" s="202"/>
      <c r="EJ85" s="202"/>
      <c r="EK85" s="202"/>
      <c r="EL85" s="202"/>
      <c r="EM85" s="202"/>
      <c r="EN85" s="202"/>
      <c r="EO85" s="202"/>
      <c r="EP85" s="202"/>
      <c r="EQ85" s="202"/>
      <c r="ER85" s="202"/>
      <c r="ES85" s="202"/>
      <c r="ET85" s="202"/>
      <c r="EU85" s="202"/>
      <c r="EV85" s="202"/>
      <c r="EW85" s="202"/>
      <c r="EX85" s="202"/>
      <c r="EY85" s="202"/>
      <c r="EZ85" s="202"/>
      <c r="FA85" s="202"/>
      <c r="FB85" s="202"/>
      <c r="FC85" s="202"/>
      <c r="FD85" s="202"/>
      <c r="FE85" s="202"/>
      <c r="FF85" s="202"/>
      <c r="FG85" s="202"/>
      <c r="FH85" s="202"/>
      <c r="FI85" s="202"/>
      <c r="FJ85" s="202"/>
      <c r="FK85" s="202"/>
      <c r="FL85" s="202"/>
      <c r="FM85" s="202"/>
      <c r="FN85" s="202"/>
      <c r="FO85" s="202"/>
      <c r="FP85" s="202"/>
      <c r="FQ85" s="202"/>
      <c r="FR85" s="202"/>
      <c r="FS85" s="202"/>
      <c r="FT85" s="202"/>
      <c r="FU85" s="202"/>
      <c r="FV85" s="202"/>
      <c r="FW85" s="202"/>
      <c r="FX85" s="202"/>
      <c r="FY85" s="202"/>
      <c r="FZ85" s="202"/>
      <c r="GA85" s="202"/>
      <c r="GB85" s="202"/>
      <c r="GC85" s="202"/>
      <c r="GD85" s="202"/>
      <c r="GE85" s="202"/>
      <c r="GF85" s="202"/>
      <c r="GG85" s="202"/>
      <c r="GH85" s="202"/>
      <c r="GI85" s="202"/>
      <c r="GJ85" s="202"/>
      <c r="GK85" s="202"/>
      <c r="GL85" s="202"/>
      <c r="GM85" s="202"/>
      <c r="GN85" s="202"/>
      <c r="GO85" s="202"/>
      <c r="GP85" s="202"/>
      <c r="GQ85" s="202"/>
      <c r="GR85" s="202"/>
      <c r="GS85" s="202"/>
      <c r="GT85" s="202"/>
      <c r="GU85" s="202"/>
      <c r="GV85" s="202"/>
      <c r="GW85" s="202"/>
      <c r="GX85" s="202"/>
      <c r="GY85" s="202"/>
      <c r="GZ85" s="202"/>
      <c r="HA85" s="202"/>
      <c r="HB85" s="202"/>
      <c r="HC85" s="202"/>
      <c r="HD85" s="202"/>
      <c r="HE85" s="202"/>
      <c r="HF85" s="202"/>
      <c r="HG85" s="202"/>
      <c r="HH85" s="202"/>
      <c r="HI85" s="202"/>
      <c r="HJ85" s="202"/>
      <c r="HK85" s="202"/>
      <c r="HL85" s="202"/>
      <c r="HM85" s="202"/>
      <c r="HN85" s="202"/>
      <c r="HO85" s="202"/>
      <c r="HP85" s="202"/>
      <c r="HQ85" s="202"/>
      <c r="HR85" s="202"/>
      <c r="HS85" s="202"/>
      <c r="HT85" s="202"/>
      <c r="HU85" s="202"/>
      <c r="HV85" s="202"/>
      <c r="HW85" s="202"/>
      <c r="HX85" s="202"/>
      <c r="HY85" s="202"/>
      <c r="HZ85" s="202"/>
      <c r="IA85" s="202"/>
      <c r="IB85" s="202"/>
      <c r="IC85" s="202"/>
      <c r="ID85" s="202"/>
      <c r="IE85" s="202"/>
      <c r="IF85" s="202"/>
      <c r="IG85" s="202"/>
      <c r="IH85" s="202"/>
      <c r="II85" s="202"/>
      <c r="IJ85" s="202"/>
      <c r="IK85" s="202"/>
      <c r="IL85" s="202"/>
      <c r="IM85" s="202"/>
      <c r="IN85" s="202"/>
      <c r="IO85" s="202"/>
      <c r="IP85" s="202"/>
      <c r="IQ85" s="202"/>
      <c r="IR85" s="202"/>
      <c r="IS85" s="202"/>
      <c r="IT85" s="202"/>
      <c r="IU85" s="202"/>
      <c r="IV85" s="202"/>
    </row>
    <row r="86" spans="1:256" s="203" customFormat="1" ht="72">
      <c r="A86" s="404">
        <v>7</v>
      </c>
      <c r="B86" s="211" t="s">
        <v>198</v>
      </c>
      <c r="C86" s="214"/>
      <c r="D86" s="214"/>
      <c r="E86" s="214"/>
      <c r="F86" s="214"/>
      <c r="G86" s="214"/>
      <c r="H86" s="214"/>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2"/>
      <c r="AL86" s="202"/>
      <c r="AM86" s="202"/>
      <c r="AN86" s="202"/>
      <c r="AO86" s="202"/>
      <c r="AP86" s="202"/>
      <c r="AQ86" s="202"/>
      <c r="AR86" s="202"/>
      <c r="AS86" s="202"/>
      <c r="AT86" s="202"/>
      <c r="AU86" s="202"/>
      <c r="AV86" s="202"/>
      <c r="AW86" s="202"/>
      <c r="AX86" s="202"/>
      <c r="AY86" s="202"/>
      <c r="AZ86" s="202"/>
      <c r="BA86" s="202"/>
      <c r="BB86" s="202"/>
      <c r="BC86" s="202"/>
      <c r="BD86" s="202"/>
      <c r="BE86" s="202"/>
      <c r="BF86" s="202"/>
      <c r="BG86" s="202"/>
      <c r="BH86" s="202"/>
      <c r="BI86" s="202"/>
      <c r="BJ86" s="202"/>
      <c r="BK86" s="202"/>
      <c r="BL86" s="202"/>
      <c r="BM86" s="202"/>
      <c r="BN86" s="202"/>
      <c r="BO86" s="202"/>
      <c r="BP86" s="202"/>
      <c r="BQ86" s="202"/>
      <c r="BR86" s="202"/>
      <c r="BS86" s="202"/>
      <c r="BT86" s="202"/>
      <c r="BU86" s="202"/>
      <c r="BV86" s="202"/>
      <c r="BW86" s="202"/>
      <c r="BX86" s="202"/>
      <c r="BY86" s="202"/>
      <c r="BZ86" s="202"/>
      <c r="CA86" s="202"/>
      <c r="CB86" s="202"/>
      <c r="CC86" s="202"/>
      <c r="CD86" s="202"/>
      <c r="CE86" s="202"/>
      <c r="CF86" s="202"/>
      <c r="CG86" s="202"/>
      <c r="CH86" s="202"/>
      <c r="CI86" s="202"/>
      <c r="CJ86" s="202"/>
      <c r="CK86" s="202"/>
      <c r="CL86" s="202"/>
      <c r="CM86" s="202"/>
      <c r="CN86" s="202"/>
      <c r="CO86" s="202"/>
      <c r="CP86" s="202"/>
      <c r="CQ86" s="202"/>
      <c r="CR86" s="202"/>
      <c r="CS86" s="202"/>
      <c r="CT86" s="202"/>
      <c r="CU86" s="202"/>
      <c r="CV86" s="202"/>
      <c r="CW86" s="202"/>
      <c r="CX86" s="202"/>
      <c r="CY86" s="202"/>
      <c r="CZ86" s="202"/>
      <c r="DA86" s="202"/>
      <c r="DB86" s="202"/>
      <c r="DC86" s="202"/>
      <c r="DD86" s="202"/>
      <c r="DE86" s="202"/>
      <c r="DF86" s="202"/>
      <c r="DG86" s="202"/>
      <c r="DH86" s="202"/>
      <c r="DI86" s="202"/>
      <c r="DJ86" s="202"/>
      <c r="DK86" s="202"/>
      <c r="DL86" s="202"/>
      <c r="DM86" s="202"/>
      <c r="DN86" s="202"/>
      <c r="DO86" s="202"/>
      <c r="DP86" s="202"/>
      <c r="DQ86" s="202"/>
      <c r="DR86" s="202"/>
      <c r="DS86" s="202"/>
      <c r="DT86" s="202"/>
      <c r="DU86" s="202"/>
      <c r="DV86" s="202"/>
      <c r="DW86" s="202"/>
      <c r="DX86" s="202"/>
      <c r="DY86" s="202"/>
      <c r="DZ86" s="202"/>
      <c r="EA86" s="202"/>
      <c r="EB86" s="202"/>
      <c r="EC86" s="202"/>
      <c r="ED86" s="202"/>
      <c r="EE86" s="202"/>
      <c r="EF86" s="202"/>
      <c r="EG86" s="202"/>
      <c r="EH86" s="202"/>
      <c r="EI86" s="202"/>
      <c r="EJ86" s="202"/>
      <c r="EK86" s="202"/>
      <c r="EL86" s="202"/>
      <c r="EM86" s="202"/>
      <c r="EN86" s="202"/>
      <c r="EO86" s="202"/>
      <c r="EP86" s="202"/>
      <c r="EQ86" s="202"/>
      <c r="ER86" s="202"/>
      <c r="ES86" s="202"/>
      <c r="ET86" s="202"/>
      <c r="EU86" s="202"/>
      <c r="EV86" s="202"/>
      <c r="EW86" s="202"/>
      <c r="EX86" s="202"/>
      <c r="EY86" s="202"/>
      <c r="EZ86" s="202"/>
      <c r="FA86" s="202"/>
      <c r="FB86" s="202"/>
      <c r="FC86" s="202"/>
      <c r="FD86" s="202"/>
      <c r="FE86" s="202"/>
      <c r="FF86" s="202"/>
      <c r="FG86" s="202"/>
      <c r="FH86" s="202"/>
      <c r="FI86" s="202"/>
      <c r="FJ86" s="202"/>
      <c r="FK86" s="202"/>
      <c r="FL86" s="202"/>
      <c r="FM86" s="202"/>
      <c r="FN86" s="202"/>
      <c r="FO86" s="202"/>
      <c r="FP86" s="202"/>
      <c r="FQ86" s="202"/>
      <c r="FR86" s="202"/>
      <c r="FS86" s="202"/>
      <c r="FT86" s="202"/>
      <c r="FU86" s="202"/>
      <c r="FV86" s="202"/>
      <c r="FW86" s="202"/>
      <c r="FX86" s="202"/>
      <c r="FY86" s="202"/>
      <c r="FZ86" s="202"/>
      <c r="GA86" s="202"/>
      <c r="GB86" s="202"/>
      <c r="GC86" s="202"/>
      <c r="GD86" s="202"/>
      <c r="GE86" s="202"/>
      <c r="GF86" s="202"/>
      <c r="GG86" s="202"/>
      <c r="GH86" s="202"/>
      <c r="GI86" s="202"/>
      <c r="GJ86" s="202"/>
      <c r="GK86" s="202"/>
      <c r="GL86" s="202"/>
      <c r="GM86" s="202"/>
      <c r="GN86" s="202"/>
      <c r="GO86" s="202"/>
      <c r="GP86" s="202"/>
      <c r="GQ86" s="202"/>
      <c r="GR86" s="202"/>
      <c r="GS86" s="202"/>
      <c r="GT86" s="202"/>
      <c r="GU86" s="202"/>
      <c r="GV86" s="202"/>
      <c r="GW86" s="202"/>
      <c r="GX86" s="202"/>
      <c r="GY86" s="202"/>
      <c r="GZ86" s="202"/>
      <c r="HA86" s="202"/>
      <c r="HB86" s="202"/>
      <c r="HC86" s="202"/>
      <c r="HD86" s="202"/>
      <c r="HE86" s="202"/>
      <c r="HF86" s="202"/>
      <c r="HG86" s="202"/>
      <c r="HH86" s="202"/>
      <c r="HI86" s="202"/>
      <c r="HJ86" s="202"/>
      <c r="HK86" s="202"/>
      <c r="HL86" s="202"/>
      <c r="HM86" s="202"/>
      <c r="HN86" s="202"/>
      <c r="HO86" s="202"/>
      <c r="HP86" s="202"/>
      <c r="HQ86" s="202"/>
      <c r="HR86" s="202"/>
      <c r="HS86" s="202"/>
      <c r="HT86" s="202"/>
      <c r="HU86" s="202"/>
      <c r="HV86" s="202"/>
      <c r="HW86" s="202"/>
      <c r="HX86" s="202"/>
      <c r="HY86" s="202"/>
      <c r="HZ86" s="202"/>
      <c r="IA86" s="202"/>
      <c r="IB86" s="202"/>
      <c r="IC86" s="202"/>
      <c r="ID86" s="202"/>
      <c r="IE86" s="202"/>
      <c r="IF86" s="202"/>
      <c r="IG86" s="202"/>
      <c r="IH86" s="202"/>
      <c r="II86" s="202"/>
      <c r="IJ86" s="202"/>
      <c r="IK86" s="202"/>
      <c r="IL86" s="202"/>
      <c r="IM86" s="202"/>
      <c r="IN86" s="202"/>
      <c r="IO86" s="202"/>
      <c r="IP86" s="202"/>
      <c r="IQ86" s="202"/>
      <c r="IR86" s="202"/>
      <c r="IS86" s="202"/>
      <c r="IT86" s="202"/>
      <c r="IU86" s="202"/>
      <c r="IV86" s="202"/>
    </row>
    <row r="87" spans="1:256" s="203" customFormat="1">
      <c r="A87" s="404"/>
      <c r="B87" s="211" t="s">
        <v>199</v>
      </c>
      <c r="C87" s="214"/>
      <c r="D87" s="214"/>
      <c r="E87" s="214"/>
      <c r="F87" s="214"/>
      <c r="G87" s="214"/>
      <c r="H87" s="214"/>
      <c r="I87" s="201"/>
      <c r="J87" s="201"/>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2"/>
      <c r="AL87" s="202"/>
      <c r="AM87" s="202"/>
      <c r="AN87" s="202"/>
      <c r="AO87" s="202"/>
      <c r="AP87" s="202"/>
      <c r="AQ87" s="202"/>
      <c r="AR87" s="202"/>
      <c r="AS87" s="202"/>
      <c r="AT87" s="202"/>
      <c r="AU87" s="202"/>
      <c r="AV87" s="202"/>
      <c r="AW87" s="202"/>
      <c r="AX87" s="202"/>
      <c r="AY87" s="202"/>
      <c r="AZ87" s="202"/>
      <c r="BA87" s="202"/>
      <c r="BB87" s="202"/>
      <c r="BC87" s="202"/>
      <c r="BD87" s="202"/>
      <c r="BE87" s="202"/>
      <c r="BF87" s="202"/>
      <c r="BG87" s="202"/>
      <c r="BH87" s="202"/>
      <c r="BI87" s="202"/>
      <c r="BJ87" s="202"/>
      <c r="BK87" s="202"/>
      <c r="BL87" s="202"/>
      <c r="BM87" s="202"/>
      <c r="BN87" s="202"/>
      <c r="BO87" s="202"/>
      <c r="BP87" s="202"/>
      <c r="BQ87" s="202"/>
      <c r="BR87" s="202"/>
      <c r="BS87" s="202"/>
      <c r="BT87" s="202"/>
      <c r="BU87" s="202"/>
      <c r="BV87" s="202"/>
      <c r="BW87" s="202"/>
      <c r="BX87" s="202"/>
      <c r="BY87" s="202"/>
      <c r="BZ87" s="202"/>
      <c r="CA87" s="202"/>
      <c r="CB87" s="202"/>
      <c r="CC87" s="202"/>
      <c r="CD87" s="202"/>
      <c r="CE87" s="202"/>
      <c r="CF87" s="202"/>
      <c r="CG87" s="202"/>
      <c r="CH87" s="202"/>
      <c r="CI87" s="202"/>
      <c r="CJ87" s="202"/>
      <c r="CK87" s="202"/>
      <c r="CL87" s="202"/>
      <c r="CM87" s="202"/>
      <c r="CN87" s="202"/>
      <c r="CO87" s="202"/>
      <c r="CP87" s="202"/>
      <c r="CQ87" s="202"/>
      <c r="CR87" s="202"/>
      <c r="CS87" s="202"/>
      <c r="CT87" s="202"/>
      <c r="CU87" s="202"/>
      <c r="CV87" s="202"/>
      <c r="CW87" s="202"/>
      <c r="CX87" s="202"/>
      <c r="CY87" s="202"/>
      <c r="CZ87" s="202"/>
      <c r="DA87" s="202"/>
      <c r="DB87" s="202"/>
      <c r="DC87" s="202"/>
      <c r="DD87" s="202"/>
      <c r="DE87" s="202"/>
      <c r="DF87" s="202"/>
      <c r="DG87" s="202"/>
      <c r="DH87" s="202"/>
      <c r="DI87" s="202"/>
      <c r="DJ87" s="202"/>
      <c r="DK87" s="202"/>
      <c r="DL87" s="202"/>
      <c r="DM87" s="202"/>
      <c r="DN87" s="202"/>
      <c r="DO87" s="202"/>
      <c r="DP87" s="202"/>
      <c r="DQ87" s="202"/>
      <c r="DR87" s="202"/>
      <c r="DS87" s="202"/>
      <c r="DT87" s="202"/>
      <c r="DU87" s="202"/>
      <c r="DV87" s="202"/>
      <c r="DW87" s="202"/>
      <c r="DX87" s="202"/>
      <c r="DY87" s="202"/>
      <c r="DZ87" s="202"/>
      <c r="EA87" s="202"/>
      <c r="EB87" s="202"/>
      <c r="EC87" s="202"/>
      <c r="ED87" s="202"/>
      <c r="EE87" s="202"/>
      <c r="EF87" s="202"/>
      <c r="EG87" s="202"/>
      <c r="EH87" s="202"/>
      <c r="EI87" s="202"/>
      <c r="EJ87" s="202"/>
      <c r="EK87" s="202"/>
      <c r="EL87" s="202"/>
      <c r="EM87" s="202"/>
      <c r="EN87" s="202"/>
      <c r="EO87" s="202"/>
      <c r="EP87" s="202"/>
      <c r="EQ87" s="202"/>
      <c r="ER87" s="202"/>
      <c r="ES87" s="202"/>
      <c r="ET87" s="202"/>
      <c r="EU87" s="202"/>
      <c r="EV87" s="202"/>
      <c r="EW87" s="202"/>
      <c r="EX87" s="202"/>
      <c r="EY87" s="202"/>
      <c r="EZ87" s="202"/>
      <c r="FA87" s="202"/>
      <c r="FB87" s="202"/>
      <c r="FC87" s="202"/>
      <c r="FD87" s="202"/>
      <c r="FE87" s="202"/>
      <c r="FF87" s="202"/>
      <c r="FG87" s="202"/>
      <c r="FH87" s="202"/>
      <c r="FI87" s="202"/>
      <c r="FJ87" s="202"/>
      <c r="FK87" s="202"/>
      <c r="FL87" s="202"/>
      <c r="FM87" s="202"/>
      <c r="FN87" s="202"/>
      <c r="FO87" s="202"/>
      <c r="FP87" s="202"/>
      <c r="FQ87" s="202"/>
      <c r="FR87" s="202"/>
      <c r="FS87" s="202"/>
      <c r="FT87" s="202"/>
      <c r="FU87" s="202"/>
      <c r="FV87" s="202"/>
      <c r="FW87" s="202"/>
      <c r="FX87" s="202"/>
      <c r="FY87" s="202"/>
      <c r="FZ87" s="202"/>
      <c r="GA87" s="202"/>
      <c r="GB87" s="202"/>
      <c r="GC87" s="202"/>
      <c r="GD87" s="202"/>
      <c r="GE87" s="202"/>
      <c r="GF87" s="202"/>
      <c r="GG87" s="202"/>
      <c r="GH87" s="202"/>
      <c r="GI87" s="202"/>
      <c r="GJ87" s="202"/>
      <c r="GK87" s="202"/>
      <c r="GL87" s="202"/>
      <c r="GM87" s="202"/>
      <c r="GN87" s="202"/>
      <c r="GO87" s="202"/>
      <c r="GP87" s="202"/>
      <c r="GQ87" s="202"/>
      <c r="GR87" s="202"/>
      <c r="GS87" s="202"/>
      <c r="GT87" s="202"/>
      <c r="GU87" s="202"/>
      <c r="GV87" s="202"/>
      <c r="GW87" s="202"/>
      <c r="GX87" s="202"/>
      <c r="GY87" s="202"/>
      <c r="GZ87" s="202"/>
      <c r="HA87" s="202"/>
      <c r="HB87" s="202"/>
      <c r="HC87" s="202"/>
      <c r="HD87" s="202"/>
      <c r="HE87" s="202"/>
      <c r="HF87" s="202"/>
      <c r="HG87" s="202"/>
      <c r="HH87" s="202"/>
      <c r="HI87" s="202"/>
      <c r="HJ87" s="202"/>
      <c r="HK87" s="202"/>
      <c r="HL87" s="202"/>
      <c r="HM87" s="202"/>
      <c r="HN87" s="202"/>
      <c r="HO87" s="202"/>
      <c r="HP87" s="202"/>
      <c r="HQ87" s="202"/>
      <c r="HR87" s="202"/>
      <c r="HS87" s="202"/>
      <c r="HT87" s="202"/>
      <c r="HU87" s="202"/>
      <c r="HV87" s="202"/>
      <c r="HW87" s="202"/>
      <c r="HX87" s="202"/>
      <c r="HY87" s="202"/>
      <c r="HZ87" s="202"/>
      <c r="IA87" s="202"/>
      <c r="IB87" s="202"/>
      <c r="IC87" s="202"/>
      <c r="ID87" s="202"/>
      <c r="IE87" s="202"/>
      <c r="IF87" s="202"/>
      <c r="IG87" s="202"/>
      <c r="IH87" s="202"/>
      <c r="II87" s="202"/>
      <c r="IJ87" s="202"/>
      <c r="IK87" s="202"/>
      <c r="IL87" s="202"/>
      <c r="IM87" s="202"/>
      <c r="IN87" s="202"/>
      <c r="IO87" s="202"/>
      <c r="IP87" s="202"/>
      <c r="IQ87" s="202"/>
      <c r="IR87" s="202"/>
      <c r="IS87" s="202"/>
      <c r="IT87" s="202"/>
      <c r="IU87" s="202"/>
      <c r="IV87" s="202"/>
    </row>
    <row r="88" spans="1:256" s="203" customFormat="1" ht="60">
      <c r="A88" s="213">
        <v>8</v>
      </c>
      <c r="B88" s="211" t="s">
        <v>200</v>
      </c>
      <c r="C88" s="214"/>
      <c r="D88" s="214"/>
      <c r="E88" s="214"/>
      <c r="F88" s="214"/>
      <c r="G88" s="214"/>
      <c r="H88" s="214"/>
      <c r="I88" s="201"/>
      <c r="J88" s="201"/>
      <c r="K88" s="201"/>
      <c r="L88" s="201"/>
      <c r="M88" s="201"/>
      <c r="N88" s="201"/>
      <c r="O88" s="201"/>
      <c r="P88" s="201"/>
      <c r="Q88" s="201"/>
      <c r="R88" s="201"/>
      <c r="S88" s="201"/>
      <c r="T88" s="201"/>
      <c r="U88" s="201"/>
      <c r="V88" s="201"/>
      <c r="W88" s="201"/>
      <c r="X88" s="201"/>
      <c r="Y88" s="201"/>
      <c r="Z88" s="201"/>
      <c r="AA88" s="201"/>
      <c r="AB88" s="201"/>
      <c r="AC88" s="201"/>
      <c r="AD88" s="201"/>
      <c r="AE88" s="201"/>
      <c r="AF88" s="201"/>
      <c r="AG88" s="201"/>
      <c r="AH88" s="201"/>
      <c r="AI88" s="201"/>
      <c r="AJ88" s="201"/>
      <c r="AK88" s="202"/>
      <c r="AL88" s="202"/>
      <c r="AM88" s="202"/>
      <c r="AN88" s="202"/>
      <c r="AO88" s="202"/>
      <c r="AP88" s="202"/>
      <c r="AQ88" s="202"/>
      <c r="AR88" s="202"/>
      <c r="AS88" s="202"/>
      <c r="AT88" s="202"/>
      <c r="AU88" s="202"/>
      <c r="AV88" s="202"/>
      <c r="AW88" s="202"/>
      <c r="AX88" s="202"/>
      <c r="AY88" s="202"/>
      <c r="AZ88" s="202"/>
      <c r="BA88" s="202"/>
      <c r="BB88" s="202"/>
      <c r="BC88" s="202"/>
      <c r="BD88" s="202"/>
      <c r="BE88" s="202"/>
      <c r="BF88" s="202"/>
      <c r="BG88" s="202"/>
      <c r="BH88" s="202"/>
      <c r="BI88" s="202"/>
      <c r="BJ88" s="202"/>
      <c r="BK88" s="202"/>
      <c r="BL88" s="202"/>
      <c r="BM88" s="202"/>
      <c r="BN88" s="202"/>
      <c r="BO88" s="202"/>
      <c r="BP88" s="202"/>
      <c r="BQ88" s="202"/>
      <c r="BR88" s="202"/>
      <c r="BS88" s="202"/>
      <c r="BT88" s="202"/>
      <c r="BU88" s="202"/>
      <c r="BV88" s="202"/>
      <c r="BW88" s="202"/>
      <c r="BX88" s="202"/>
      <c r="BY88" s="202"/>
      <c r="BZ88" s="202"/>
      <c r="CA88" s="202"/>
      <c r="CB88" s="202"/>
      <c r="CC88" s="202"/>
      <c r="CD88" s="202"/>
      <c r="CE88" s="202"/>
      <c r="CF88" s="202"/>
      <c r="CG88" s="202"/>
      <c r="CH88" s="202"/>
      <c r="CI88" s="202"/>
      <c r="CJ88" s="202"/>
      <c r="CK88" s="202"/>
      <c r="CL88" s="202"/>
      <c r="CM88" s="202"/>
      <c r="CN88" s="202"/>
      <c r="CO88" s="202"/>
      <c r="CP88" s="202"/>
      <c r="CQ88" s="202"/>
      <c r="CR88" s="202"/>
      <c r="CS88" s="202"/>
      <c r="CT88" s="202"/>
      <c r="CU88" s="202"/>
      <c r="CV88" s="202"/>
      <c r="CW88" s="202"/>
      <c r="CX88" s="202"/>
      <c r="CY88" s="202"/>
      <c r="CZ88" s="202"/>
      <c r="DA88" s="202"/>
      <c r="DB88" s="202"/>
      <c r="DC88" s="202"/>
      <c r="DD88" s="202"/>
      <c r="DE88" s="202"/>
      <c r="DF88" s="202"/>
      <c r="DG88" s="202"/>
      <c r="DH88" s="202"/>
      <c r="DI88" s="202"/>
      <c r="DJ88" s="202"/>
      <c r="DK88" s="202"/>
      <c r="DL88" s="202"/>
      <c r="DM88" s="202"/>
      <c r="DN88" s="202"/>
      <c r="DO88" s="202"/>
      <c r="DP88" s="202"/>
      <c r="DQ88" s="202"/>
      <c r="DR88" s="202"/>
      <c r="DS88" s="202"/>
      <c r="DT88" s="202"/>
      <c r="DU88" s="202"/>
      <c r="DV88" s="202"/>
      <c r="DW88" s="202"/>
      <c r="DX88" s="202"/>
      <c r="DY88" s="202"/>
      <c r="DZ88" s="202"/>
      <c r="EA88" s="202"/>
      <c r="EB88" s="202"/>
      <c r="EC88" s="202"/>
      <c r="ED88" s="202"/>
      <c r="EE88" s="202"/>
      <c r="EF88" s="202"/>
      <c r="EG88" s="202"/>
      <c r="EH88" s="202"/>
      <c r="EI88" s="202"/>
      <c r="EJ88" s="202"/>
      <c r="EK88" s="202"/>
      <c r="EL88" s="202"/>
      <c r="EM88" s="202"/>
      <c r="EN88" s="202"/>
      <c r="EO88" s="202"/>
      <c r="EP88" s="202"/>
      <c r="EQ88" s="202"/>
      <c r="ER88" s="202"/>
      <c r="ES88" s="202"/>
      <c r="ET88" s="202"/>
      <c r="EU88" s="202"/>
      <c r="EV88" s="202"/>
      <c r="EW88" s="202"/>
      <c r="EX88" s="202"/>
      <c r="EY88" s="202"/>
      <c r="EZ88" s="202"/>
      <c r="FA88" s="202"/>
      <c r="FB88" s="202"/>
      <c r="FC88" s="202"/>
      <c r="FD88" s="202"/>
      <c r="FE88" s="202"/>
      <c r="FF88" s="202"/>
      <c r="FG88" s="202"/>
      <c r="FH88" s="202"/>
      <c r="FI88" s="202"/>
      <c r="FJ88" s="202"/>
      <c r="FK88" s="202"/>
      <c r="FL88" s="202"/>
      <c r="FM88" s="202"/>
      <c r="FN88" s="202"/>
      <c r="FO88" s="202"/>
      <c r="FP88" s="202"/>
      <c r="FQ88" s="202"/>
      <c r="FR88" s="202"/>
      <c r="FS88" s="202"/>
      <c r="FT88" s="202"/>
      <c r="FU88" s="202"/>
      <c r="FV88" s="202"/>
      <c r="FW88" s="202"/>
      <c r="FX88" s="202"/>
      <c r="FY88" s="202"/>
      <c r="FZ88" s="202"/>
      <c r="GA88" s="202"/>
      <c r="GB88" s="202"/>
      <c r="GC88" s="202"/>
      <c r="GD88" s="202"/>
      <c r="GE88" s="202"/>
      <c r="GF88" s="202"/>
      <c r="GG88" s="202"/>
      <c r="GH88" s="202"/>
      <c r="GI88" s="202"/>
      <c r="GJ88" s="202"/>
      <c r="GK88" s="202"/>
      <c r="GL88" s="202"/>
      <c r="GM88" s="202"/>
      <c r="GN88" s="202"/>
      <c r="GO88" s="202"/>
      <c r="GP88" s="202"/>
      <c r="GQ88" s="202"/>
      <c r="GR88" s="202"/>
      <c r="GS88" s="202"/>
      <c r="GT88" s="202"/>
      <c r="GU88" s="202"/>
      <c r="GV88" s="202"/>
      <c r="GW88" s="202"/>
      <c r="GX88" s="202"/>
      <c r="GY88" s="202"/>
      <c r="GZ88" s="202"/>
      <c r="HA88" s="202"/>
      <c r="HB88" s="202"/>
      <c r="HC88" s="202"/>
      <c r="HD88" s="202"/>
      <c r="HE88" s="202"/>
      <c r="HF88" s="202"/>
      <c r="HG88" s="202"/>
      <c r="HH88" s="202"/>
      <c r="HI88" s="202"/>
      <c r="HJ88" s="202"/>
      <c r="HK88" s="202"/>
      <c r="HL88" s="202"/>
      <c r="HM88" s="202"/>
      <c r="HN88" s="202"/>
      <c r="HO88" s="202"/>
      <c r="HP88" s="202"/>
      <c r="HQ88" s="202"/>
      <c r="HR88" s="202"/>
      <c r="HS88" s="202"/>
      <c r="HT88" s="202"/>
      <c r="HU88" s="202"/>
      <c r="HV88" s="202"/>
      <c r="HW88" s="202"/>
      <c r="HX88" s="202"/>
      <c r="HY88" s="202"/>
      <c r="HZ88" s="202"/>
      <c r="IA88" s="202"/>
      <c r="IB88" s="202"/>
      <c r="IC88" s="202"/>
      <c r="ID88" s="202"/>
      <c r="IE88" s="202"/>
      <c r="IF88" s="202"/>
      <c r="IG88" s="202"/>
      <c r="IH88" s="202"/>
      <c r="II88" s="202"/>
      <c r="IJ88" s="202"/>
      <c r="IK88" s="202"/>
      <c r="IL88" s="202"/>
      <c r="IM88" s="202"/>
      <c r="IN88" s="202"/>
      <c r="IO88" s="202"/>
      <c r="IP88" s="202"/>
      <c r="IQ88" s="202"/>
      <c r="IR88" s="202"/>
      <c r="IS88" s="202"/>
      <c r="IT88" s="202"/>
      <c r="IU88" s="202"/>
      <c r="IV88" s="202"/>
    </row>
    <row r="89" spans="1:256" s="203" customFormat="1" ht="24">
      <c r="A89" s="226">
        <v>9</v>
      </c>
      <c r="B89" s="222" t="s">
        <v>201</v>
      </c>
      <c r="C89" s="227"/>
      <c r="D89" s="228"/>
      <c r="E89" s="228"/>
      <c r="F89" s="228"/>
      <c r="G89" s="228"/>
      <c r="H89" s="227"/>
      <c r="I89" s="201"/>
      <c r="J89" s="201"/>
      <c r="K89" s="201"/>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2"/>
      <c r="AL89" s="202"/>
      <c r="AM89" s="202"/>
      <c r="AN89" s="202"/>
      <c r="AO89" s="202"/>
      <c r="AP89" s="202"/>
      <c r="AQ89" s="202"/>
      <c r="AR89" s="202"/>
      <c r="AS89" s="202"/>
      <c r="AT89" s="202"/>
      <c r="AU89" s="202"/>
      <c r="AV89" s="202"/>
      <c r="AW89" s="202"/>
      <c r="AX89" s="202"/>
      <c r="AY89" s="202"/>
      <c r="AZ89" s="202"/>
      <c r="BA89" s="202"/>
      <c r="BB89" s="202"/>
      <c r="BC89" s="202"/>
      <c r="BD89" s="202"/>
      <c r="BE89" s="202"/>
      <c r="BF89" s="202"/>
      <c r="BG89" s="202"/>
      <c r="BH89" s="202"/>
      <c r="BI89" s="202"/>
      <c r="BJ89" s="202"/>
      <c r="BK89" s="202"/>
      <c r="BL89" s="202"/>
      <c r="BM89" s="202"/>
      <c r="BN89" s="202"/>
      <c r="BO89" s="202"/>
      <c r="BP89" s="202"/>
      <c r="BQ89" s="202"/>
      <c r="BR89" s="202"/>
      <c r="BS89" s="202"/>
      <c r="BT89" s="202"/>
      <c r="BU89" s="202"/>
      <c r="BV89" s="202"/>
      <c r="BW89" s="202"/>
      <c r="BX89" s="202"/>
      <c r="BY89" s="202"/>
      <c r="BZ89" s="202"/>
      <c r="CA89" s="202"/>
      <c r="CB89" s="202"/>
      <c r="CC89" s="202"/>
      <c r="CD89" s="202"/>
      <c r="CE89" s="202"/>
      <c r="CF89" s="202"/>
      <c r="CG89" s="202"/>
      <c r="CH89" s="202"/>
      <c r="CI89" s="202"/>
      <c r="CJ89" s="202"/>
      <c r="CK89" s="202"/>
      <c r="CL89" s="202"/>
      <c r="CM89" s="202"/>
      <c r="CN89" s="202"/>
      <c r="CO89" s="202"/>
      <c r="CP89" s="202"/>
      <c r="CQ89" s="202"/>
      <c r="CR89" s="202"/>
      <c r="CS89" s="202"/>
      <c r="CT89" s="202"/>
      <c r="CU89" s="202"/>
      <c r="CV89" s="202"/>
      <c r="CW89" s="202"/>
      <c r="CX89" s="202"/>
      <c r="CY89" s="202"/>
      <c r="CZ89" s="202"/>
      <c r="DA89" s="202"/>
      <c r="DB89" s="202"/>
      <c r="DC89" s="202"/>
      <c r="DD89" s="202"/>
      <c r="DE89" s="202"/>
      <c r="DF89" s="202"/>
      <c r="DG89" s="202"/>
      <c r="DH89" s="202"/>
      <c r="DI89" s="202"/>
      <c r="DJ89" s="202"/>
      <c r="DK89" s="202"/>
      <c r="DL89" s="202"/>
      <c r="DM89" s="202"/>
      <c r="DN89" s="202"/>
      <c r="DO89" s="202"/>
      <c r="DP89" s="202"/>
      <c r="DQ89" s="202"/>
      <c r="DR89" s="202"/>
      <c r="DS89" s="202"/>
      <c r="DT89" s="202"/>
      <c r="DU89" s="202"/>
      <c r="DV89" s="202"/>
      <c r="DW89" s="202"/>
      <c r="DX89" s="202"/>
      <c r="DY89" s="202"/>
      <c r="DZ89" s="202"/>
      <c r="EA89" s="202"/>
      <c r="EB89" s="202"/>
      <c r="EC89" s="202"/>
      <c r="ED89" s="202"/>
      <c r="EE89" s="202"/>
      <c r="EF89" s="202"/>
      <c r="EG89" s="202"/>
      <c r="EH89" s="202"/>
      <c r="EI89" s="202"/>
      <c r="EJ89" s="202"/>
      <c r="EK89" s="202"/>
      <c r="EL89" s="202"/>
      <c r="EM89" s="202"/>
      <c r="EN89" s="202"/>
      <c r="EO89" s="202"/>
      <c r="EP89" s="202"/>
      <c r="EQ89" s="202"/>
      <c r="ER89" s="202"/>
      <c r="ES89" s="202"/>
      <c r="ET89" s="202"/>
      <c r="EU89" s="202"/>
      <c r="EV89" s="202"/>
      <c r="EW89" s="202"/>
      <c r="EX89" s="202"/>
      <c r="EY89" s="202"/>
      <c r="EZ89" s="202"/>
      <c r="FA89" s="202"/>
      <c r="FB89" s="202"/>
      <c r="FC89" s="202"/>
      <c r="FD89" s="202"/>
      <c r="FE89" s="202"/>
      <c r="FF89" s="202"/>
      <c r="FG89" s="202"/>
      <c r="FH89" s="202"/>
      <c r="FI89" s="202"/>
      <c r="FJ89" s="202"/>
      <c r="FK89" s="202"/>
      <c r="FL89" s="202"/>
      <c r="FM89" s="202"/>
      <c r="FN89" s="202"/>
      <c r="FO89" s="202"/>
      <c r="FP89" s="202"/>
      <c r="FQ89" s="202"/>
      <c r="FR89" s="202"/>
      <c r="FS89" s="202"/>
      <c r="FT89" s="202"/>
      <c r="FU89" s="202"/>
      <c r="FV89" s="202"/>
      <c r="FW89" s="202"/>
      <c r="FX89" s="202"/>
      <c r="FY89" s="202"/>
      <c r="FZ89" s="202"/>
      <c r="GA89" s="202"/>
      <c r="GB89" s="202"/>
      <c r="GC89" s="202"/>
      <c r="GD89" s="202"/>
      <c r="GE89" s="202"/>
      <c r="GF89" s="202"/>
      <c r="GG89" s="202"/>
      <c r="GH89" s="202"/>
      <c r="GI89" s="202"/>
      <c r="GJ89" s="202"/>
      <c r="GK89" s="202"/>
      <c r="GL89" s="202"/>
      <c r="GM89" s="202"/>
      <c r="GN89" s="202"/>
      <c r="GO89" s="202"/>
      <c r="GP89" s="202"/>
      <c r="GQ89" s="202"/>
      <c r="GR89" s="202"/>
      <c r="GS89" s="202"/>
      <c r="GT89" s="202"/>
      <c r="GU89" s="202"/>
      <c r="GV89" s="202"/>
      <c r="GW89" s="202"/>
      <c r="GX89" s="202"/>
      <c r="GY89" s="202"/>
      <c r="GZ89" s="202"/>
      <c r="HA89" s="202"/>
      <c r="HB89" s="202"/>
      <c r="HC89" s="202"/>
      <c r="HD89" s="202"/>
      <c r="HE89" s="202"/>
      <c r="HF89" s="202"/>
      <c r="HG89" s="202"/>
      <c r="HH89" s="202"/>
      <c r="HI89" s="202"/>
      <c r="HJ89" s="202"/>
      <c r="HK89" s="202"/>
      <c r="HL89" s="202"/>
      <c r="HM89" s="202"/>
      <c r="HN89" s="202"/>
      <c r="HO89" s="202"/>
      <c r="HP89" s="202"/>
      <c r="HQ89" s="202"/>
      <c r="HR89" s="202"/>
      <c r="HS89" s="202"/>
      <c r="HT89" s="202"/>
      <c r="HU89" s="202"/>
      <c r="HV89" s="202"/>
      <c r="HW89" s="202"/>
      <c r="HX89" s="202"/>
      <c r="HY89" s="202"/>
      <c r="HZ89" s="202"/>
      <c r="IA89" s="202"/>
      <c r="IB89" s="202"/>
      <c r="IC89" s="202"/>
      <c r="ID89" s="202"/>
      <c r="IE89" s="202"/>
      <c r="IF89" s="202"/>
      <c r="IG89" s="202"/>
      <c r="IH89" s="202"/>
      <c r="II89" s="202"/>
      <c r="IJ89" s="202"/>
      <c r="IK89" s="202"/>
      <c r="IL89" s="202"/>
      <c r="IM89" s="202"/>
      <c r="IN89" s="202"/>
      <c r="IO89" s="202"/>
      <c r="IP89" s="202"/>
      <c r="IQ89" s="202"/>
      <c r="IR89" s="202"/>
      <c r="IS89" s="202"/>
      <c r="IT89" s="202"/>
      <c r="IU89" s="202"/>
      <c r="IV89" s="202"/>
    </row>
    <row r="90" spans="1:256" s="203" customFormat="1" ht="36">
      <c r="A90" s="406">
        <v>10</v>
      </c>
      <c r="B90" s="211" t="s">
        <v>202</v>
      </c>
      <c r="C90" s="229"/>
      <c r="D90" s="229"/>
      <c r="E90" s="229"/>
      <c r="F90" s="229"/>
      <c r="G90" s="229"/>
      <c r="H90" s="229"/>
      <c r="I90" s="201"/>
      <c r="J90" s="201"/>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2"/>
      <c r="AL90" s="202"/>
      <c r="AM90" s="202"/>
      <c r="AN90" s="202"/>
      <c r="AO90" s="202"/>
      <c r="AP90" s="202"/>
      <c r="AQ90" s="202"/>
      <c r="AR90" s="202"/>
      <c r="AS90" s="202"/>
      <c r="AT90" s="202"/>
      <c r="AU90" s="202"/>
      <c r="AV90" s="202"/>
      <c r="AW90" s="202"/>
      <c r="AX90" s="202"/>
      <c r="AY90" s="202"/>
      <c r="AZ90" s="202"/>
      <c r="BA90" s="202"/>
      <c r="BB90" s="202"/>
      <c r="BC90" s="202"/>
      <c r="BD90" s="202"/>
      <c r="BE90" s="202"/>
      <c r="BF90" s="202"/>
      <c r="BG90" s="202"/>
      <c r="BH90" s="202"/>
      <c r="BI90" s="202"/>
      <c r="BJ90" s="202"/>
      <c r="BK90" s="202"/>
      <c r="BL90" s="202"/>
      <c r="BM90" s="202"/>
      <c r="BN90" s="202"/>
      <c r="BO90" s="202"/>
      <c r="BP90" s="202"/>
      <c r="BQ90" s="202"/>
      <c r="BR90" s="202"/>
      <c r="BS90" s="202"/>
      <c r="BT90" s="202"/>
      <c r="BU90" s="202"/>
      <c r="BV90" s="202"/>
      <c r="BW90" s="202"/>
      <c r="BX90" s="202"/>
      <c r="BY90" s="202"/>
      <c r="BZ90" s="202"/>
      <c r="CA90" s="202"/>
      <c r="CB90" s="202"/>
      <c r="CC90" s="202"/>
      <c r="CD90" s="202"/>
      <c r="CE90" s="202"/>
      <c r="CF90" s="202"/>
      <c r="CG90" s="202"/>
      <c r="CH90" s="202"/>
      <c r="CI90" s="202"/>
      <c r="CJ90" s="202"/>
      <c r="CK90" s="202"/>
      <c r="CL90" s="202"/>
      <c r="CM90" s="202"/>
      <c r="CN90" s="202"/>
      <c r="CO90" s="202"/>
      <c r="CP90" s="202"/>
      <c r="CQ90" s="202"/>
      <c r="CR90" s="202"/>
      <c r="CS90" s="202"/>
      <c r="CT90" s="202"/>
      <c r="CU90" s="202"/>
      <c r="CV90" s="202"/>
      <c r="CW90" s="202"/>
      <c r="CX90" s="202"/>
      <c r="CY90" s="202"/>
      <c r="CZ90" s="202"/>
      <c r="DA90" s="202"/>
      <c r="DB90" s="202"/>
      <c r="DC90" s="202"/>
      <c r="DD90" s="202"/>
      <c r="DE90" s="202"/>
      <c r="DF90" s="202"/>
      <c r="DG90" s="202"/>
      <c r="DH90" s="202"/>
      <c r="DI90" s="202"/>
      <c r="DJ90" s="202"/>
      <c r="DK90" s="202"/>
      <c r="DL90" s="202"/>
      <c r="DM90" s="202"/>
      <c r="DN90" s="202"/>
      <c r="DO90" s="202"/>
      <c r="DP90" s="202"/>
      <c r="DQ90" s="202"/>
      <c r="DR90" s="202"/>
      <c r="DS90" s="202"/>
      <c r="DT90" s="202"/>
      <c r="DU90" s="202"/>
      <c r="DV90" s="202"/>
      <c r="DW90" s="202"/>
      <c r="DX90" s="202"/>
      <c r="DY90" s="202"/>
      <c r="DZ90" s="202"/>
      <c r="EA90" s="202"/>
      <c r="EB90" s="202"/>
      <c r="EC90" s="202"/>
      <c r="ED90" s="202"/>
      <c r="EE90" s="202"/>
      <c r="EF90" s="202"/>
      <c r="EG90" s="202"/>
      <c r="EH90" s="202"/>
      <c r="EI90" s="202"/>
      <c r="EJ90" s="202"/>
      <c r="EK90" s="202"/>
      <c r="EL90" s="202"/>
      <c r="EM90" s="202"/>
      <c r="EN90" s="202"/>
      <c r="EO90" s="202"/>
      <c r="EP90" s="202"/>
      <c r="EQ90" s="202"/>
      <c r="ER90" s="202"/>
      <c r="ES90" s="202"/>
      <c r="ET90" s="202"/>
      <c r="EU90" s="202"/>
      <c r="EV90" s="202"/>
      <c r="EW90" s="202"/>
      <c r="EX90" s="202"/>
      <c r="EY90" s="202"/>
      <c r="EZ90" s="202"/>
      <c r="FA90" s="202"/>
      <c r="FB90" s="202"/>
      <c r="FC90" s="202"/>
      <c r="FD90" s="202"/>
      <c r="FE90" s="202"/>
      <c r="FF90" s="202"/>
      <c r="FG90" s="202"/>
      <c r="FH90" s="202"/>
      <c r="FI90" s="202"/>
      <c r="FJ90" s="202"/>
      <c r="FK90" s="202"/>
      <c r="FL90" s="202"/>
      <c r="FM90" s="202"/>
      <c r="FN90" s="202"/>
      <c r="FO90" s="202"/>
      <c r="FP90" s="202"/>
      <c r="FQ90" s="202"/>
      <c r="FR90" s="202"/>
      <c r="FS90" s="202"/>
      <c r="FT90" s="202"/>
      <c r="FU90" s="202"/>
      <c r="FV90" s="202"/>
      <c r="FW90" s="202"/>
      <c r="FX90" s="202"/>
      <c r="FY90" s="202"/>
      <c r="FZ90" s="202"/>
      <c r="GA90" s="202"/>
      <c r="GB90" s="202"/>
      <c r="GC90" s="202"/>
      <c r="GD90" s="202"/>
      <c r="GE90" s="202"/>
      <c r="GF90" s="202"/>
      <c r="GG90" s="202"/>
      <c r="GH90" s="202"/>
      <c r="GI90" s="202"/>
      <c r="GJ90" s="202"/>
      <c r="GK90" s="202"/>
      <c r="GL90" s="202"/>
      <c r="GM90" s="202"/>
      <c r="GN90" s="202"/>
      <c r="GO90" s="202"/>
      <c r="GP90" s="202"/>
      <c r="GQ90" s="202"/>
      <c r="GR90" s="202"/>
      <c r="GS90" s="202"/>
      <c r="GT90" s="202"/>
      <c r="GU90" s="202"/>
      <c r="GV90" s="202"/>
      <c r="GW90" s="202"/>
      <c r="GX90" s="202"/>
      <c r="GY90" s="202"/>
      <c r="GZ90" s="202"/>
      <c r="HA90" s="202"/>
      <c r="HB90" s="202"/>
      <c r="HC90" s="202"/>
      <c r="HD90" s="202"/>
      <c r="HE90" s="202"/>
      <c r="HF90" s="202"/>
      <c r="HG90" s="202"/>
      <c r="HH90" s="202"/>
      <c r="HI90" s="202"/>
      <c r="HJ90" s="202"/>
      <c r="HK90" s="202"/>
      <c r="HL90" s="202"/>
      <c r="HM90" s="202"/>
      <c r="HN90" s="202"/>
      <c r="HO90" s="202"/>
      <c r="HP90" s="202"/>
      <c r="HQ90" s="202"/>
      <c r="HR90" s="202"/>
      <c r="HS90" s="202"/>
      <c r="HT90" s="202"/>
      <c r="HU90" s="202"/>
      <c r="HV90" s="202"/>
      <c r="HW90" s="202"/>
      <c r="HX90" s="202"/>
      <c r="HY90" s="202"/>
      <c r="HZ90" s="202"/>
      <c r="IA90" s="202"/>
      <c r="IB90" s="202"/>
      <c r="IC90" s="202"/>
      <c r="ID90" s="202"/>
      <c r="IE90" s="202"/>
      <c r="IF90" s="202"/>
      <c r="IG90" s="202"/>
      <c r="IH90" s="202"/>
      <c r="II90" s="202"/>
      <c r="IJ90" s="202"/>
      <c r="IK90" s="202"/>
      <c r="IL90" s="202"/>
      <c r="IM90" s="202"/>
      <c r="IN90" s="202"/>
      <c r="IO90" s="202"/>
      <c r="IP90" s="202"/>
      <c r="IQ90" s="202"/>
      <c r="IR90" s="202"/>
      <c r="IS90" s="202"/>
      <c r="IT90" s="202"/>
      <c r="IU90" s="202"/>
      <c r="IV90" s="202"/>
    </row>
    <row r="91" spans="1:256" s="203" customFormat="1" ht="48">
      <c r="A91" s="407"/>
      <c r="B91" s="211" t="s">
        <v>203</v>
      </c>
      <c r="C91" s="214"/>
      <c r="D91" s="214"/>
      <c r="E91" s="214"/>
      <c r="F91" s="214"/>
      <c r="G91" s="214"/>
      <c r="H91" s="214"/>
      <c r="I91" s="201"/>
      <c r="J91" s="201"/>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2"/>
      <c r="AL91" s="202"/>
      <c r="AM91" s="202"/>
      <c r="AN91" s="202"/>
      <c r="AO91" s="202"/>
      <c r="AP91" s="202"/>
      <c r="AQ91" s="202"/>
      <c r="AR91" s="202"/>
      <c r="AS91" s="202"/>
      <c r="AT91" s="202"/>
      <c r="AU91" s="202"/>
      <c r="AV91" s="202"/>
      <c r="AW91" s="202"/>
      <c r="AX91" s="202"/>
      <c r="AY91" s="202"/>
      <c r="AZ91" s="202"/>
      <c r="BA91" s="202"/>
      <c r="BB91" s="202"/>
      <c r="BC91" s="202"/>
      <c r="BD91" s="202"/>
      <c r="BE91" s="202"/>
      <c r="BF91" s="202"/>
      <c r="BG91" s="202"/>
      <c r="BH91" s="202"/>
      <c r="BI91" s="202"/>
      <c r="BJ91" s="202"/>
      <c r="BK91" s="202"/>
      <c r="BL91" s="202"/>
      <c r="BM91" s="202"/>
      <c r="BN91" s="202"/>
      <c r="BO91" s="202"/>
      <c r="BP91" s="202"/>
      <c r="BQ91" s="202"/>
      <c r="BR91" s="202"/>
      <c r="BS91" s="202"/>
      <c r="BT91" s="202"/>
      <c r="BU91" s="202"/>
      <c r="BV91" s="202"/>
      <c r="BW91" s="202"/>
      <c r="BX91" s="202"/>
      <c r="BY91" s="202"/>
      <c r="BZ91" s="202"/>
      <c r="CA91" s="202"/>
      <c r="CB91" s="202"/>
      <c r="CC91" s="202"/>
      <c r="CD91" s="202"/>
      <c r="CE91" s="202"/>
      <c r="CF91" s="202"/>
      <c r="CG91" s="202"/>
      <c r="CH91" s="202"/>
      <c r="CI91" s="202"/>
      <c r="CJ91" s="202"/>
      <c r="CK91" s="202"/>
      <c r="CL91" s="202"/>
      <c r="CM91" s="202"/>
      <c r="CN91" s="202"/>
      <c r="CO91" s="202"/>
      <c r="CP91" s="202"/>
      <c r="CQ91" s="202"/>
      <c r="CR91" s="202"/>
      <c r="CS91" s="202"/>
      <c r="CT91" s="202"/>
      <c r="CU91" s="202"/>
      <c r="CV91" s="202"/>
      <c r="CW91" s="202"/>
      <c r="CX91" s="202"/>
      <c r="CY91" s="202"/>
      <c r="CZ91" s="202"/>
      <c r="DA91" s="202"/>
      <c r="DB91" s="202"/>
      <c r="DC91" s="202"/>
      <c r="DD91" s="202"/>
      <c r="DE91" s="202"/>
      <c r="DF91" s="202"/>
      <c r="DG91" s="202"/>
      <c r="DH91" s="202"/>
      <c r="DI91" s="202"/>
      <c r="DJ91" s="202"/>
      <c r="DK91" s="202"/>
      <c r="DL91" s="202"/>
      <c r="DM91" s="202"/>
      <c r="DN91" s="202"/>
      <c r="DO91" s="202"/>
      <c r="DP91" s="202"/>
      <c r="DQ91" s="202"/>
      <c r="DR91" s="202"/>
      <c r="DS91" s="202"/>
      <c r="DT91" s="202"/>
      <c r="DU91" s="202"/>
      <c r="DV91" s="202"/>
      <c r="DW91" s="202"/>
      <c r="DX91" s="202"/>
      <c r="DY91" s="202"/>
      <c r="DZ91" s="202"/>
      <c r="EA91" s="202"/>
      <c r="EB91" s="202"/>
      <c r="EC91" s="202"/>
      <c r="ED91" s="202"/>
      <c r="EE91" s="202"/>
      <c r="EF91" s="202"/>
      <c r="EG91" s="202"/>
      <c r="EH91" s="202"/>
      <c r="EI91" s="202"/>
      <c r="EJ91" s="202"/>
      <c r="EK91" s="202"/>
      <c r="EL91" s="202"/>
      <c r="EM91" s="202"/>
      <c r="EN91" s="202"/>
      <c r="EO91" s="202"/>
      <c r="EP91" s="202"/>
      <c r="EQ91" s="202"/>
      <c r="ER91" s="202"/>
      <c r="ES91" s="202"/>
      <c r="ET91" s="202"/>
      <c r="EU91" s="202"/>
      <c r="EV91" s="202"/>
      <c r="EW91" s="202"/>
      <c r="EX91" s="202"/>
      <c r="EY91" s="202"/>
      <c r="EZ91" s="202"/>
      <c r="FA91" s="202"/>
      <c r="FB91" s="202"/>
      <c r="FC91" s="202"/>
      <c r="FD91" s="202"/>
      <c r="FE91" s="202"/>
      <c r="FF91" s="202"/>
      <c r="FG91" s="202"/>
      <c r="FH91" s="202"/>
      <c r="FI91" s="202"/>
      <c r="FJ91" s="202"/>
      <c r="FK91" s="202"/>
      <c r="FL91" s="202"/>
      <c r="FM91" s="202"/>
      <c r="FN91" s="202"/>
      <c r="FO91" s="202"/>
      <c r="FP91" s="202"/>
      <c r="FQ91" s="202"/>
      <c r="FR91" s="202"/>
      <c r="FS91" s="202"/>
      <c r="FT91" s="202"/>
      <c r="FU91" s="202"/>
      <c r="FV91" s="202"/>
      <c r="FW91" s="202"/>
      <c r="FX91" s="202"/>
      <c r="FY91" s="202"/>
      <c r="FZ91" s="202"/>
      <c r="GA91" s="202"/>
      <c r="GB91" s="202"/>
      <c r="GC91" s="202"/>
      <c r="GD91" s="202"/>
      <c r="GE91" s="202"/>
      <c r="GF91" s="202"/>
      <c r="GG91" s="202"/>
      <c r="GH91" s="202"/>
      <c r="GI91" s="202"/>
      <c r="GJ91" s="202"/>
      <c r="GK91" s="202"/>
      <c r="GL91" s="202"/>
      <c r="GM91" s="202"/>
      <c r="GN91" s="202"/>
      <c r="GO91" s="202"/>
      <c r="GP91" s="202"/>
      <c r="GQ91" s="202"/>
      <c r="GR91" s="202"/>
      <c r="GS91" s="202"/>
      <c r="GT91" s="202"/>
      <c r="GU91" s="202"/>
      <c r="GV91" s="202"/>
      <c r="GW91" s="202"/>
      <c r="GX91" s="202"/>
      <c r="GY91" s="202"/>
      <c r="GZ91" s="202"/>
      <c r="HA91" s="202"/>
      <c r="HB91" s="202"/>
      <c r="HC91" s="202"/>
      <c r="HD91" s="202"/>
      <c r="HE91" s="202"/>
      <c r="HF91" s="202"/>
      <c r="HG91" s="202"/>
      <c r="HH91" s="202"/>
      <c r="HI91" s="202"/>
      <c r="HJ91" s="202"/>
      <c r="HK91" s="202"/>
      <c r="HL91" s="202"/>
      <c r="HM91" s="202"/>
      <c r="HN91" s="202"/>
      <c r="HO91" s="202"/>
      <c r="HP91" s="202"/>
      <c r="HQ91" s="202"/>
      <c r="HR91" s="202"/>
      <c r="HS91" s="202"/>
      <c r="HT91" s="202"/>
      <c r="HU91" s="202"/>
      <c r="HV91" s="202"/>
      <c r="HW91" s="202"/>
      <c r="HX91" s="202"/>
      <c r="HY91" s="202"/>
      <c r="HZ91" s="202"/>
      <c r="IA91" s="202"/>
      <c r="IB91" s="202"/>
      <c r="IC91" s="202"/>
      <c r="ID91" s="202"/>
      <c r="IE91" s="202"/>
      <c r="IF91" s="202"/>
      <c r="IG91" s="202"/>
      <c r="IH91" s="202"/>
      <c r="II91" s="202"/>
      <c r="IJ91" s="202"/>
      <c r="IK91" s="202"/>
      <c r="IL91" s="202"/>
      <c r="IM91" s="202"/>
      <c r="IN91" s="202"/>
      <c r="IO91" s="202"/>
      <c r="IP91" s="202"/>
      <c r="IQ91" s="202"/>
      <c r="IR91" s="202"/>
      <c r="IS91" s="202"/>
      <c r="IT91" s="202"/>
      <c r="IU91" s="202"/>
      <c r="IV91" s="202"/>
    </row>
    <row r="92" spans="1:256" s="203" customFormat="1">
      <c r="A92" s="216">
        <v>11</v>
      </c>
      <c r="B92" s="211" t="s">
        <v>204</v>
      </c>
      <c r="C92" s="214"/>
      <c r="D92" s="214"/>
      <c r="E92" s="214"/>
      <c r="F92" s="214"/>
      <c r="G92" s="214"/>
      <c r="H92" s="214"/>
      <c r="I92" s="201"/>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2"/>
      <c r="AL92" s="202"/>
      <c r="AM92" s="202"/>
      <c r="AN92" s="202"/>
      <c r="AO92" s="202"/>
      <c r="AP92" s="202"/>
      <c r="AQ92" s="202"/>
      <c r="AR92" s="202"/>
      <c r="AS92" s="202"/>
      <c r="AT92" s="202"/>
      <c r="AU92" s="202"/>
      <c r="AV92" s="202"/>
      <c r="AW92" s="202"/>
      <c r="AX92" s="202"/>
      <c r="AY92" s="202"/>
      <c r="AZ92" s="202"/>
      <c r="BA92" s="202"/>
      <c r="BB92" s="202"/>
      <c r="BC92" s="202"/>
      <c r="BD92" s="202"/>
      <c r="BE92" s="202"/>
      <c r="BF92" s="202"/>
      <c r="BG92" s="202"/>
      <c r="BH92" s="202"/>
      <c r="BI92" s="202"/>
      <c r="BJ92" s="202"/>
      <c r="BK92" s="202"/>
      <c r="BL92" s="202"/>
      <c r="BM92" s="202"/>
      <c r="BN92" s="202"/>
      <c r="BO92" s="202"/>
      <c r="BP92" s="202"/>
      <c r="BQ92" s="202"/>
      <c r="BR92" s="202"/>
      <c r="BS92" s="202"/>
      <c r="BT92" s="202"/>
      <c r="BU92" s="202"/>
      <c r="BV92" s="202"/>
      <c r="BW92" s="202"/>
      <c r="BX92" s="202"/>
      <c r="BY92" s="202"/>
      <c r="BZ92" s="202"/>
      <c r="CA92" s="202"/>
      <c r="CB92" s="202"/>
      <c r="CC92" s="202"/>
      <c r="CD92" s="202"/>
      <c r="CE92" s="202"/>
      <c r="CF92" s="202"/>
      <c r="CG92" s="202"/>
      <c r="CH92" s="202"/>
      <c r="CI92" s="202"/>
      <c r="CJ92" s="202"/>
      <c r="CK92" s="202"/>
      <c r="CL92" s="202"/>
      <c r="CM92" s="202"/>
      <c r="CN92" s="202"/>
      <c r="CO92" s="202"/>
      <c r="CP92" s="202"/>
      <c r="CQ92" s="202"/>
      <c r="CR92" s="202"/>
      <c r="CS92" s="202"/>
      <c r="CT92" s="202"/>
      <c r="CU92" s="202"/>
      <c r="CV92" s="202"/>
      <c r="CW92" s="202"/>
      <c r="CX92" s="202"/>
      <c r="CY92" s="202"/>
      <c r="CZ92" s="202"/>
      <c r="DA92" s="202"/>
      <c r="DB92" s="202"/>
      <c r="DC92" s="202"/>
      <c r="DD92" s="202"/>
      <c r="DE92" s="202"/>
      <c r="DF92" s="202"/>
      <c r="DG92" s="202"/>
      <c r="DH92" s="202"/>
      <c r="DI92" s="202"/>
      <c r="DJ92" s="202"/>
      <c r="DK92" s="202"/>
      <c r="DL92" s="202"/>
      <c r="DM92" s="202"/>
      <c r="DN92" s="202"/>
      <c r="DO92" s="202"/>
      <c r="DP92" s="202"/>
      <c r="DQ92" s="202"/>
      <c r="DR92" s="202"/>
      <c r="DS92" s="202"/>
      <c r="DT92" s="202"/>
      <c r="DU92" s="202"/>
      <c r="DV92" s="202"/>
      <c r="DW92" s="202"/>
      <c r="DX92" s="202"/>
      <c r="DY92" s="202"/>
      <c r="DZ92" s="202"/>
      <c r="EA92" s="202"/>
      <c r="EB92" s="202"/>
      <c r="EC92" s="202"/>
      <c r="ED92" s="202"/>
      <c r="EE92" s="202"/>
      <c r="EF92" s="202"/>
      <c r="EG92" s="202"/>
      <c r="EH92" s="202"/>
      <c r="EI92" s="202"/>
      <c r="EJ92" s="202"/>
      <c r="EK92" s="202"/>
      <c r="EL92" s="202"/>
      <c r="EM92" s="202"/>
      <c r="EN92" s="202"/>
      <c r="EO92" s="202"/>
      <c r="EP92" s="202"/>
      <c r="EQ92" s="202"/>
      <c r="ER92" s="202"/>
      <c r="ES92" s="202"/>
      <c r="ET92" s="202"/>
      <c r="EU92" s="202"/>
      <c r="EV92" s="202"/>
      <c r="EW92" s="202"/>
      <c r="EX92" s="202"/>
      <c r="EY92" s="202"/>
      <c r="EZ92" s="202"/>
      <c r="FA92" s="202"/>
      <c r="FB92" s="202"/>
      <c r="FC92" s="202"/>
      <c r="FD92" s="202"/>
      <c r="FE92" s="202"/>
      <c r="FF92" s="202"/>
      <c r="FG92" s="202"/>
      <c r="FH92" s="202"/>
      <c r="FI92" s="202"/>
      <c r="FJ92" s="202"/>
      <c r="FK92" s="202"/>
      <c r="FL92" s="202"/>
      <c r="FM92" s="202"/>
      <c r="FN92" s="202"/>
      <c r="FO92" s="202"/>
      <c r="FP92" s="202"/>
      <c r="FQ92" s="202"/>
      <c r="FR92" s="202"/>
      <c r="FS92" s="202"/>
      <c r="FT92" s="202"/>
      <c r="FU92" s="202"/>
      <c r="FV92" s="202"/>
      <c r="FW92" s="202"/>
      <c r="FX92" s="202"/>
      <c r="FY92" s="202"/>
      <c r="FZ92" s="202"/>
      <c r="GA92" s="202"/>
      <c r="GB92" s="202"/>
      <c r="GC92" s="202"/>
      <c r="GD92" s="202"/>
      <c r="GE92" s="202"/>
      <c r="GF92" s="202"/>
      <c r="GG92" s="202"/>
      <c r="GH92" s="202"/>
      <c r="GI92" s="202"/>
      <c r="GJ92" s="202"/>
      <c r="GK92" s="202"/>
      <c r="GL92" s="202"/>
      <c r="GM92" s="202"/>
      <c r="GN92" s="202"/>
      <c r="GO92" s="202"/>
      <c r="GP92" s="202"/>
      <c r="GQ92" s="202"/>
      <c r="GR92" s="202"/>
      <c r="GS92" s="202"/>
      <c r="GT92" s="202"/>
      <c r="GU92" s="202"/>
      <c r="GV92" s="202"/>
      <c r="GW92" s="202"/>
      <c r="GX92" s="202"/>
      <c r="GY92" s="202"/>
      <c r="GZ92" s="202"/>
      <c r="HA92" s="202"/>
      <c r="HB92" s="202"/>
      <c r="HC92" s="202"/>
      <c r="HD92" s="202"/>
      <c r="HE92" s="202"/>
      <c r="HF92" s="202"/>
      <c r="HG92" s="202"/>
      <c r="HH92" s="202"/>
      <c r="HI92" s="202"/>
      <c r="HJ92" s="202"/>
      <c r="HK92" s="202"/>
      <c r="HL92" s="202"/>
      <c r="HM92" s="202"/>
      <c r="HN92" s="202"/>
      <c r="HO92" s="202"/>
      <c r="HP92" s="202"/>
      <c r="HQ92" s="202"/>
      <c r="HR92" s="202"/>
      <c r="HS92" s="202"/>
      <c r="HT92" s="202"/>
      <c r="HU92" s="202"/>
      <c r="HV92" s="202"/>
      <c r="HW92" s="202"/>
      <c r="HX92" s="202"/>
      <c r="HY92" s="202"/>
      <c r="HZ92" s="202"/>
      <c r="IA92" s="202"/>
      <c r="IB92" s="202"/>
      <c r="IC92" s="202"/>
      <c r="ID92" s="202"/>
      <c r="IE92" s="202"/>
      <c r="IF92" s="202"/>
      <c r="IG92" s="202"/>
      <c r="IH92" s="202"/>
      <c r="II92" s="202"/>
      <c r="IJ92" s="202"/>
      <c r="IK92" s="202"/>
      <c r="IL92" s="202"/>
      <c r="IM92" s="202"/>
      <c r="IN92" s="202"/>
      <c r="IO92" s="202"/>
      <c r="IP92" s="202"/>
      <c r="IQ92" s="202"/>
      <c r="IR92" s="202"/>
      <c r="IS92" s="202"/>
      <c r="IT92" s="202"/>
      <c r="IU92" s="202"/>
      <c r="IV92" s="202"/>
    </row>
    <row r="93" spans="1:256" s="203" customFormat="1">
      <c r="A93" s="409" t="s">
        <v>85</v>
      </c>
      <c r="B93" s="410"/>
      <c r="C93" s="214"/>
      <c r="D93" s="214"/>
      <c r="E93" s="214"/>
      <c r="F93" s="214"/>
      <c r="G93" s="214"/>
      <c r="H93" s="214"/>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2"/>
      <c r="AL93" s="202"/>
      <c r="AM93" s="202"/>
      <c r="AN93" s="202"/>
      <c r="AO93" s="202"/>
      <c r="AP93" s="202"/>
      <c r="AQ93" s="202"/>
      <c r="AR93" s="202"/>
      <c r="AS93" s="202"/>
      <c r="AT93" s="202"/>
      <c r="AU93" s="202"/>
      <c r="AV93" s="202"/>
      <c r="AW93" s="202"/>
      <c r="AX93" s="202"/>
      <c r="AY93" s="202"/>
      <c r="AZ93" s="202"/>
      <c r="BA93" s="202"/>
      <c r="BB93" s="202"/>
      <c r="BC93" s="202"/>
      <c r="BD93" s="202"/>
      <c r="BE93" s="202"/>
      <c r="BF93" s="202"/>
      <c r="BG93" s="202"/>
      <c r="BH93" s="202"/>
      <c r="BI93" s="202"/>
      <c r="BJ93" s="202"/>
      <c r="BK93" s="202"/>
      <c r="BL93" s="202"/>
      <c r="BM93" s="202"/>
      <c r="BN93" s="202"/>
      <c r="BO93" s="202"/>
      <c r="BP93" s="202"/>
      <c r="BQ93" s="202"/>
      <c r="BR93" s="202"/>
      <c r="BS93" s="202"/>
      <c r="BT93" s="202"/>
      <c r="BU93" s="202"/>
      <c r="BV93" s="202"/>
      <c r="BW93" s="202"/>
      <c r="BX93" s="202"/>
      <c r="BY93" s="202"/>
      <c r="BZ93" s="202"/>
      <c r="CA93" s="202"/>
      <c r="CB93" s="202"/>
      <c r="CC93" s="202"/>
      <c r="CD93" s="202"/>
      <c r="CE93" s="202"/>
      <c r="CF93" s="202"/>
      <c r="CG93" s="202"/>
      <c r="CH93" s="202"/>
      <c r="CI93" s="202"/>
      <c r="CJ93" s="202"/>
      <c r="CK93" s="202"/>
      <c r="CL93" s="202"/>
      <c r="CM93" s="202"/>
      <c r="CN93" s="202"/>
      <c r="CO93" s="202"/>
      <c r="CP93" s="202"/>
      <c r="CQ93" s="202"/>
      <c r="CR93" s="202"/>
      <c r="CS93" s="202"/>
      <c r="CT93" s="202"/>
      <c r="CU93" s="202"/>
      <c r="CV93" s="202"/>
      <c r="CW93" s="202"/>
      <c r="CX93" s="202"/>
      <c r="CY93" s="202"/>
      <c r="CZ93" s="202"/>
      <c r="DA93" s="202"/>
      <c r="DB93" s="202"/>
      <c r="DC93" s="202"/>
      <c r="DD93" s="202"/>
      <c r="DE93" s="202"/>
      <c r="DF93" s="202"/>
      <c r="DG93" s="202"/>
      <c r="DH93" s="202"/>
      <c r="DI93" s="202"/>
      <c r="DJ93" s="202"/>
      <c r="DK93" s="202"/>
      <c r="DL93" s="202"/>
      <c r="DM93" s="202"/>
      <c r="DN93" s="202"/>
      <c r="DO93" s="202"/>
      <c r="DP93" s="202"/>
      <c r="DQ93" s="202"/>
      <c r="DR93" s="202"/>
      <c r="DS93" s="202"/>
      <c r="DT93" s="202"/>
      <c r="DU93" s="202"/>
      <c r="DV93" s="202"/>
      <c r="DW93" s="202"/>
      <c r="DX93" s="202"/>
      <c r="DY93" s="202"/>
      <c r="DZ93" s="202"/>
      <c r="EA93" s="202"/>
      <c r="EB93" s="202"/>
      <c r="EC93" s="202"/>
      <c r="ED93" s="202"/>
      <c r="EE93" s="202"/>
      <c r="EF93" s="202"/>
      <c r="EG93" s="202"/>
      <c r="EH93" s="202"/>
      <c r="EI93" s="202"/>
      <c r="EJ93" s="202"/>
      <c r="EK93" s="202"/>
      <c r="EL93" s="202"/>
      <c r="EM93" s="202"/>
      <c r="EN93" s="202"/>
      <c r="EO93" s="202"/>
      <c r="EP93" s="202"/>
      <c r="EQ93" s="202"/>
      <c r="ER93" s="202"/>
      <c r="ES93" s="202"/>
      <c r="ET93" s="202"/>
      <c r="EU93" s="202"/>
      <c r="EV93" s="202"/>
      <c r="EW93" s="202"/>
      <c r="EX93" s="202"/>
      <c r="EY93" s="202"/>
      <c r="EZ93" s="202"/>
      <c r="FA93" s="202"/>
      <c r="FB93" s="202"/>
      <c r="FC93" s="202"/>
      <c r="FD93" s="202"/>
      <c r="FE93" s="202"/>
      <c r="FF93" s="202"/>
      <c r="FG93" s="202"/>
      <c r="FH93" s="202"/>
      <c r="FI93" s="202"/>
      <c r="FJ93" s="202"/>
      <c r="FK93" s="202"/>
      <c r="FL93" s="202"/>
      <c r="FM93" s="202"/>
      <c r="FN93" s="202"/>
      <c r="FO93" s="202"/>
      <c r="FP93" s="202"/>
      <c r="FQ93" s="202"/>
      <c r="FR93" s="202"/>
      <c r="FS93" s="202"/>
      <c r="FT93" s="202"/>
      <c r="FU93" s="202"/>
      <c r="FV93" s="202"/>
      <c r="FW93" s="202"/>
      <c r="FX93" s="202"/>
      <c r="FY93" s="202"/>
      <c r="FZ93" s="202"/>
      <c r="GA93" s="202"/>
      <c r="GB93" s="202"/>
      <c r="GC93" s="202"/>
      <c r="GD93" s="202"/>
      <c r="GE93" s="202"/>
      <c r="GF93" s="202"/>
      <c r="GG93" s="202"/>
      <c r="GH93" s="202"/>
      <c r="GI93" s="202"/>
      <c r="GJ93" s="202"/>
      <c r="GK93" s="202"/>
      <c r="GL93" s="202"/>
      <c r="GM93" s="202"/>
      <c r="GN93" s="202"/>
      <c r="GO93" s="202"/>
      <c r="GP93" s="202"/>
      <c r="GQ93" s="202"/>
      <c r="GR93" s="202"/>
      <c r="GS93" s="202"/>
      <c r="GT93" s="202"/>
      <c r="GU93" s="202"/>
      <c r="GV93" s="202"/>
      <c r="GW93" s="202"/>
      <c r="GX93" s="202"/>
      <c r="GY93" s="202"/>
      <c r="GZ93" s="202"/>
      <c r="HA93" s="202"/>
      <c r="HB93" s="202"/>
      <c r="HC93" s="202"/>
      <c r="HD93" s="202"/>
      <c r="HE93" s="202"/>
      <c r="HF93" s="202"/>
      <c r="HG93" s="202"/>
      <c r="HH93" s="202"/>
      <c r="HI93" s="202"/>
      <c r="HJ93" s="202"/>
      <c r="HK93" s="202"/>
      <c r="HL93" s="202"/>
      <c r="HM93" s="202"/>
      <c r="HN93" s="202"/>
      <c r="HO93" s="202"/>
      <c r="HP93" s="202"/>
      <c r="HQ93" s="202"/>
      <c r="HR93" s="202"/>
      <c r="HS93" s="202"/>
      <c r="HT93" s="202"/>
      <c r="HU93" s="202"/>
      <c r="HV93" s="202"/>
      <c r="HW93" s="202"/>
      <c r="HX93" s="202"/>
      <c r="HY93" s="202"/>
      <c r="HZ93" s="202"/>
      <c r="IA93" s="202"/>
      <c r="IB93" s="202"/>
      <c r="IC93" s="202"/>
      <c r="ID93" s="202"/>
      <c r="IE93" s="202"/>
      <c r="IF93" s="202"/>
      <c r="IG93" s="202"/>
      <c r="IH93" s="202"/>
      <c r="II93" s="202"/>
      <c r="IJ93" s="202"/>
      <c r="IK93" s="202"/>
      <c r="IL93" s="202"/>
      <c r="IM93" s="202"/>
      <c r="IN93" s="202"/>
      <c r="IO93" s="202"/>
      <c r="IP93" s="202"/>
      <c r="IQ93" s="202"/>
      <c r="IR93" s="202"/>
      <c r="IS93" s="202"/>
      <c r="IT93" s="202"/>
      <c r="IU93" s="202"/>
      <c r="IV93" s="202"/>
    </row>
    <row r="94" spans="1:256" s="203" customFormat="1" ht="24">
      <c r="A94" s="213">
        <v>1</v>
      </c>
      <c r="B94" s="211" t="s">
        <v>86</v>
      </c>
      <c r="C94" s="214"/>
      <c r="D94" s="214"/>
      <c r="E94" s="214"/>
      <c r="F94" s="214"/>
      <c r="G94" s="214"/>
      <c r="H94" s="214"/>
      <c r="I94" s="201"/>
      <c r="J94" s="201"/>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2"/>
      <c r="AL94" s="202"/>
      <c r="AM94" s="202"/>
      <c r="AN94" s="202"/>
      <c r="AO94" s="202"/>
      <c r="AP94" s="202"/>
      <c r="AQ94" s="202"/>
      <c r="AR94" s="202"/>
      <c r="AS94" s="202"/>
      <c r="AT94" s="202"/>
      <c r="AU94" s="202"/>
      <c r="AV94" s="202"/>
      <c r="AW94" s="202"/>
      <c r="AX94" s="202"/>
      <c r="AY94" s="202"/>
      <c r="AZ94" s="202"/>
      <c r="BA94" s="202"/>
      <c r="BB94" s="202"/>
      <c r="BC94" s="202"/>
      <c r="BD94" s="202"/>
      <c r="BE94" s="202"/>
      <c r="BF94" s="202"/>
      <c r="BG94" s="202"/>
      <c r="BH94" s="202"/>
      <c r="BI94" s="202"/>
      <c r="BJ94" s="202"/>
      <c r="BK94" s="202"/>
      <c r="BL94" s="202"/>
      <c r="BM94" s="202"/>
      <c r="BN94" s="202"/>
      <c r="BO94" s="202"/>
      <c r="BP94" s="202"/>
      <c r="BQ94" s="202"/>
      <c r="BR94" s="202"/>
      <c r="BS94" s="202"/>
      <c r="BT94" s="202"/>
      <c r="BU94" s="202"/>
      <c r="BV94" s="202"/>
      <c r="BW94" s="202"/>
      <c r="BX94" s="202"/>
      <c r="BY94" s="202"/>
      <c r="BZ94" s="202"/>
      <c r="CA94" s="202"/>
      <c r="CB94" s="202"/>
      <c r="CC94" s="202"/>
      <c r="CD94" s="202"/>
      <c r="CE94" s="202"/>
      <c r="CF94" s="202"/>
      <c r="CG94" s="202"/>
      <c r="CH94" s="202"/>
      <c r="CI94" s="202"/>
      <c r="CJ94" s="202"/>
      <c r="CK94" s="202"/>
      <c r="CL94" s="202"/>
      <c r="CM94" s="202"/>
      <c r="CN94" s="202"/>
      <c r="CO94" s="202"/>
      <c r="CP94" s="202"/>
      <c r="CQ94" s="202"/>
      <c r="CR94" s="202"/>
      <c r="CS94" s="202"/>
      <c r="CT94" s="202"/>
      <c r="CU94" s="202"/>
      <c r="CV94" s="202"/>
      <c r="CW94" s="202"/>
      <c r="CX94" s="202"/>
      <c r="CY94" s="202"/>
      <c r="CZ94" s="202"/>
      <c r="DA94" s="202"/>
      <c r="DB94" s="202"/>
      <c r="DC94" s="202"/>
      <c r="DD94" s="202"/>
      <c r="DE94" s="202"/>
      <c r="DF94" s="202"/>
      <c r="DG94" s="202"/>
      <c r="DH94" s="202"/>
      <c r="DI94" s="202"/>
      <c r="DJ94" s="202"/>
      <c r="DK94" s="202"/>
      <c r="DL94" s="202"/>
      <c r="DM94" s="202"/>
      <c r="DN94" s="202"/>
      <c r="DO94" s="202"/>
      <c r="DP94" s="202"/>
      <c r="DQ94" s="202"/>
      <c r="DR94" s="202"/>
      <c r="DS94" s="202"/>
      <c r="DT94" s="202"/>
      <c r="DU94" s="202"/>
      <c r="DV94" s="202"/>
      <c r="DW94" s="202"/>
      <c r="DX94" s="202"/>
      <c r="DY94" s="202"/>
      <c r="DZ94" s="202"/>
      <c r="EA94" s="202"/>
      <c r="EB94" s="202"/>
      <c r="EC94" s="202"/>
      <c r="ED94" s="202"/>
      <c r="EE94" s="202"/>
      <c r="EF94" s="202"/>
      <c r="EG94" s="202"/>
      <c r="EH94" s="202"/>
      <c r="EI94" s="202"/>
      <c r="EJ94" s="202"/>
      <c r="EK94" s="202"/>
      <c r="EL94" s="202"/>
      <c r="EM94" s="202"/>
      <c r="EN94" s="202"/>
      <c r="EO94" s="202"/>
      <c r="EP94" s="202"/>
      <c r="EQ94" s="202"/>
      <c r="ER94" s="202"/>
      <c r="ES94" s="202"/>
      <c r="ET94" s="202"/>
      <c r="EU94" s="202"/>
      <c r="EV94" s="202"/>
      <c r="EW94" s="202"/>
      <c r="EX94" s="202"/>
      <c r="EY94" s="202"/>
      <c r="EZ94" s="202"/>
      <c r="FA94" s="202"/>
      <c r="FB94" s="202"/>
      <c r="FC94" s="202"/>
      <c r="FD94" s="202"/>
      <c r="FE94" s="202"/>
      <c r="FF94" s="202"/>
      <c r="FG94" s="202"/>
      <c r="FH94" s="202"/>
      <c r="FI94" s="202"/>
      <c r="FJ94" s="202"/>
      <c r="FK94" s="202"/>
      <c r="FL94" s="202"/>
      <c r="FM94" s="202"/>
      <c r="FN94" s="202"/>
      <c r="FO94" s="202"/>
      <c r="FP94" s="202"/>
      <c r="FQ94" s="202"/>
      <c r="FR94" s="202"/>
      <c r="FS94" s="202"/>
      <c r="FT94" s="202"/>
      <c r="FU94" s="202"/>
      <c r="FV94" s="202"/>
      <c r="FW94" s="202"/>
      <c r="FX94" s="202"/>
      <c r="FY94" s="202"/>
      <c r="FZ94" s="202"/>
      <c r="GA94" s="202"/>
      <c r="GB94" s="202"/>
      <c r="GC94" s="202"/>
      <c r="GD94" s="202"/>
      <c r="GE94" s="202"/>
      <c r="GF94" s="202"/>
      <c r="GG94" s="202"/>
      <c r="GH94" s="202"/>
      <c r="GI94" s="202"/>
      <c r="GJ94" s="202"/>
      <c r="GK94" s="202"/>
      <c r="GL94" s="202"/>
      <c r="GM94" s="202"/>
      <c r="GN94" s="202"/>
      <c r="GO94" s="202"/>
      <c r="GP94" s="202"/>
      <c r="GQ94" s="202"/>
      <c r="GR94" s="202"/>
      <c r="GS94" s="202"/>
      <c r="GT94" s="202"/>
      <c r="GU94" s="202"/>
      <c r="GV94" s="202"/>
      <c r="GW94" s="202"/>
      <c r="GX94" s="202"/>
      <c r="GY94" s="202"/>
      <c r="GZ94" s="202"/>
      <c r="HA94" s="202"/>
      <c r="HB94" s="202"/>
      <c r="HC94" s="202"/>
      <c r="HD94" s="202"/>
      <c r="HE94" s="202"/>
      <c r="HF94" s="202"/>
      <c r="HG94" s="202"/>
      <c r="HH94" s="202"/>
      <c r="HI94" s="202"/>
      <c r="HJ94" s="202"/>
      <c r="HK94" s="202"/>
      <c r="HL94" s="202"/>
      <c r="HM94" s="202"/>
      <c r="HN94" s="202"/>
      <c r="HO94" s="202"/>
      <c r="HP94" s="202"/>
      <c r="HQ94" s="202"/>
      <c r="HR94" s="202"/>
      <c r="HS94" s="202"/>
      <c r="HT94" s="202"/>
      <c r="HU94" s="202"/>
      <c r="HV94" s="202"/>
      <c r="HW94" s="202"/>
      <c r="HX94" s="202"/>
      <c r="HY94" s="202"/>
      <c r="HZ94" s="202"/>
      <c r="IA94" s="202"/>
      <c r="IB94" s="202"/>
      <c r="IC94" s="202"/>
      <c r="ID94" s="202"/>
      <c r="IE94" s="202"/>
      <c r="IF94" s="202"/>
      <c r="IG94" s="202"/>
      <c r="IH94" s="202"/>
      <c r="II94" s="202"/>
      <c r="IJ94" s="202"/>
      <c r="IK94" s="202"/>
      <c r="IL94" s="202"/>
      <c r="IM94" s="202"/>
      <c r="IN94" s="202"/>
      <c r="IO94" s="202"/>
      <c r="IP94" s="202"/>
      <c r="IQ94" s="202"/>
      <c r="IR94" s="202"/>
      <c r="IS94" s="202"/>
      <c r="IT94" s="202"/>
      <c r="IU94" s="202"/>
      <c r="IV94" s="202"/>
    </row>
    <row r="95" spans="1:256" s="203" customFormat="1" ht="120">
      <c r="A95" s="213">
        <v>2</v>
      </c>
      <c r="B95" s="230" t="s">
        <v>87</v>
      </c>
      <c r="C95" s="214"/>
      <c r="D95" s="214"/>
      <c r="E95" s="214"/>
      <c r="F95" s="214"/>
      <c r="G95" s="214"/>
      <c r="H95" s="214"/>
      <c r="I95" s="201"/>
      <c r="J95" s="201"/>
      <c r="K95" s="201"/>
      <c r="L95" s="201"/>
      <c r="M95" s="201"/>
      <c r="N95" s="201"/>
      <c r="O95" s="201"/>
      <c r="P95" s="201"/>
      <c r="Q95" s="201"/>
      <c r="R95" s="201"/>
      <c r="S95" s="201"/>
      <c r="T95" s="201"/>
      <c r="U95" s="201"/>
      <c r="V95" s="201"/>
      <c r="W95" s="201"/>
      <c r="X95" s="201"/>
      <c r="Y95" s="201"/>
      <c r="Z95" s="201"/>
      <c r="AA95" s="201"/>
      <c r="AB95" s="201"/>
      <c r="AC95" s="201"/>
      <c r="AD95" s="201"/>
      <c r="AE95" s="201"/>
      <c r="AF95" s="201"/>
      <c r="AG95" s="201"/>
      <c r="AH95" s="201"/>
      <c r="AI95" s="201"/>
      <c r="AJ95" s="201"/>
      <c r="AK95" s="202"/>
      <c r="AL95" s="202"/>
      <c r="AM95" s="202"/>
      <c r="AN95" s="202"/>
      <c r="AO95" s="202"/>
      <c r="AP95" s="202"/>
      <c r="AQ95" s="202"/>
      <c r="AR95" s="202"/>
      <c r="AS95" s="202"/>
      <c r="AT95" s="202"/>
      <c r="AU95" s="202"/>
      <c r="AV95" s="202"/>
      <c r="AW95" s="202"/>
      <c r="AX95" s="202"/>
      <c r="AY95" s="202"/>
      <c r="AZ95" s="202"/>
      <c r="BA95" s="202"/>
      <c r="BB95" s="202"/>
      <c r="BC95" s="202"/>
      <c r="BD95" s="202"/>
      <c r="BE95" s="202"/>
      <c r="BF95" s="202"/>
      <c r="BG95" s="202"/>
      <c r="BH95" s="202"/>
      <c r="BI95" s="202"/>
      <c r="BJ95" s="202"/>
      <c r="BK95" s="202"/>
      <c r="BL95" s="202"/>
      <c r="BM95" s="202"/>
      <c r="BN95" s="202"/>
      <c r="BO95" s="202"/>
      <c r="BP95" s="202"/>
      <c r="BQ95" s="202"/>
      <c r="BR95" s="202"/>
      <c r="BS95" s="202"/>
      <c r="BT95" s="202"/>
      <c r="BU95" s="202"/>
      <c r="BV95" s="202"/>
      <c r="BW95" s="202"/>
      <c r="BX95" s="202"/>
      <c r="BY95" s="202"/>
      <c r="BZ95" s="202"/>
      <c r="CA95" s="202"/>
      <c r="CB95" s="202"/>
      <c r="CC95" s="202"/>
      <c r="CD95" s="202"/>
      <c r="CE95" s="202"/>
      <c r="CF95" s="202"/>
      <c r="CG95" s="202"/>
      <c r="CH95" s="202"/>
      <c r="CI95" s="202"/>
      <c r="CJ95" s="202"/>
      <c r="CK95" s="202"/>
      <c r="CL95" s="202"/>
      <c r="CM95" s="202"/>
      <c r="CN95" s="202"/>
      <c r="CO95" s="202"/>
      <c r="CP95" s="202"/>
      <c r="CQ95" s="202"/>
      <c r="CR95" s="202"/>
      <c r="CS95" s="202"/>
      <c r="CT95" s="202"/>
      <c r="CU95" s="202"/>
      <c r="CV95" s="202"/>
      <c r="CW95" s="202"/>
      <c r="CX95" s="202"/>
      <c r="CY95" s="202"/>
      <c r="CZ95" s="202"/>
      <c r="DA95" s="202"/>
      <c r="DB95" s="202"/>
      <c r="DC95" s="202"/>
      <c r="DD95" s="202"/>
      <c r="DE95" s="202"/>
      <c r="DF95" s="202"/>
      <c r="DG95" s="202"/>
      <c r="DH95" s="202"/>
      <c r="DI95" s="202"/>
      <c r="DJ95" s="202"/>
      <c r="DK95" s="202"/>
      <c r="DL95" s="202"/>
      <c r="DM95" s="202"/>
      <c r="DN95" s="202"/>
      <c r="DO95" s="202"/>
      <c r="DP95" s="202"/>
      <c r="DQ95" s="202"/>
      <c r="DR95" s="202"/>
      <c r="DS95" s="202"/>
      <c r="DT95" s="202"/>
      <c r="DU95" s="202"/>
      <c r="DV95" s="202"/>
      <c r="DW95" s="202"/>
      <c r="DX95" s="202"/>
      <c r="DY95" s="202"/>
      <c r="DZ95" s="202"/>
      <c r="EA95" s="202"/>
      <c r="EB95" s="202"/>
      <c r="EC95" s="202"/>
      <c r="ED95" s="202"/>
      <c r="EE95" s="202"/>
      <c r="EF95" s="202"/>
      <c r="EG95" s="202"/>
      <c r="EH95" s="202"/>
      <c r="EI95" s="202"/>
      <c r="EJ95" s="202"/>
      <c r="EK95" s="202"/>
      <c r="EL95" s="202"/>
      <c r="EM95" s="202"/>
      <c r="EN95" s="202"/>
      <c r="EO95" s="202"/>
      <c r="EP95" s="202"/>
      <c r="EQ95" s="202"/>
      <c r="ER95" s="202"/>
      <c r="ES95" s="202"/>
      <c r="ET95" s="202"/>
      <c r="EU95" s="202"/>
      <c r="EV95" s="202"/>
      <c r="EW95" s="202"/>
      <c r="EX95" s="202"/>
      <c r="EY95" s="202"/>
      <c r="EZ95" s="202"/>
      <c r="FA95" s="202"/>
      <c r="FB95" s="202"/>
      <c r="FC95" s="202"/>
      <c r="FD95" s="202"/>
      <c r="FE95" s="202"/>
      <c r="FF95" s="202"/>
      <c r="FG95" s="202"/>
      <c r="FH95" s="202"/>
      <c r="FI95" s="202"/>
      <c r="FJ95" s="202"/>
      <c r="FK95" s="202"/>
      <c r="FL95" s="202"/>
      <c r="FM95" s="202"/>
      <c r="FN95" s="202"/>
      <c r="FO95" s="202"/>
      <c r="FP95" s="202"/>
      <c r="FQ95" s="202"/>
      <c r="FR95" s="202"/>
      <c r="FS95" s="202"/>
      <c r="FT95" s="202"/>
      <c r="FU95" s="202"/>
      <c r="FV95" s="202"/>
      <c r="FW95" s="202"/>
      <c r="FX95" s="202"/>
      <c r="FY95" s="202"/>
      <c r="FZ95" s="202"/>
      <c r="GA95" s="202"/>
      <c r="GB95" s="202"/>
      <c r="GC95" s="202"/>
      <c r="GD95" s="202"/>
      <c r="GE95" s="202"/>
      <c r="GF95" s="202"/>
      <c r="GG95" s="202"/>
      <c r="GH95" s="202"/>
      <c r="GI95" s="202"/>
      <c r="GJ95" s="202"/>
      <c r="GK95" s="202"/>
      <c r="GL95" s="202"/>
      <c r="GM95" s="202"/>
      <c r="GN95" s="202"/>
      <c r="GO95" s="202"/>
      <c r="GP95" s="202"/>
      <c r="GQ95" s="202"/>
      <c r="GR95" s="202"/>
      <c r="GS95" s="202"/>
      <c r="GT95" s="202"/>
      <c r="GU95" s="202"/>
      <c r="GV95" s="202"/>
      <c r="GW95" s="202"/>
      <c r="GX95" s="202"/>
      <c r="GY95" s="202"/>
      <c r="GZ95" s="202"/>
      <c r="HA95" s="202"/>
      <c r="HB95" s="202"/>
      <c r="HC95" s="202"/>
      <c r="HD95" s="202"/>
      <c r="HE95" s="202"/>
      <c r="HF95" s="202"/>
      <c r="HG95" s="202"/>
      <c r="HH95" s="202"/>
      <c r="HI95" s="202"/>
      <c r="HJ95" s="202"/>
      <c r="HK95" s="202"/>
      <c r="HL95" s="202"/>
      <c r="HM95" s="202"/>
      <c r="HN95" s="202"/>
      <c r="HO95" s="202"/>
      <c r="HP95" s="202"/>
      <c r="HQ95" s="202"/>
      <c r="HR95" s="202"/>
      <c r="HS95" s="202"/>
      <c r="HT95" s="202"/>
      <c r="HU95" s="202"/>
      <c r="HV95" s="202"/>
      <c r="HW95" s="202"/>
      <c r="HX95" s="202"/>
      <c r="HY95" s="202"/>
      <c r="HZ95" s="202"/>
      <c r="IA95" s="202"/>
      <c r="IB95" s="202"/>
      <c r="IC95" s="202"/>
      <c r="ID95" s="202"/>
      <c r="IE95" s="202"/>
      <c r="IF95" s="202"/>
      <c r="IG95" s="202"/>
      <c r="IH95" s="202"/>
      <c r="II95" s="202"/>
      <c r="IJ95" s="202"/>
      <c r="IK95" s="202"/>
      <c r="IL95" s="202"/>
      <c r="IM95" s="202"/>
      <c r="IN95" s="202"/>
      <c r="IO95" s="202"/>
      <c r="IP95" s="202"/>
      <c r="IQ95" s="202"/>
      <c r="IR95" s="202"/>
      <c r="IS95" s="202"/>
      <c r="IT95" s="202"/>
      <c r="IU95" s="202"/>
      <c r="IV95" s="202"/>
    </row>
    <row r="96" spans="1:256" s="203" customFormat="1" ht="72">
      <c r="A96" s="213"/>
      <c r="B96" s="211" t="s">
        <v>205</v>
      </c>
      <c r="C96" s="214"/>
      <c r="D96" s="214"/>
      <c r="E96" s="214"/>
      <c r="F96" s="214"/>
      <c r="G96" s="214"/>
      <c r="H96" s="214"/>
      <c r="I96" s="201"/>
      <c r="J96" s="201"/>
      <c r="K96" s="201"/>
      <c r="L96" s="201"/>
      <c r="M96" s="201"/>
      <c r="N96" s="201"/>
      <c r="O96" s="201"/>
      <c r="P96" s="201"/>
      <c r="Q96" s="201"/>
      <c r="R96" s="201"/>
      <c r="S96" s="201"/>
      <c r="T96" s="201"/>
      <c r="U96" s="201"/>
      <c r="V96" s="201"/>
      <c r="W96" s="201"/>
      <c r="X96" s="201"/>
      <c r="Y96" s="201"/>
      <c r="Z96" s="201"/>
      <c r="AA96" s="201"/>
      <c r="AB96" s="201"/>
      <c r="AC96" s="201"/>
      <c r="AD96" s="201"/>
      <c r="AE96" s="201"/>
      <c r="AF96" s="201"/>
      <c r="AG96" s="201"/>
      <c r="AH96" s="201"/>
      <c r="AI96" s="201"/>
      <c r="AJ96" s="201"/>
      <c r="AK96" s="202"/>
      <c r="AL96" s="202"/>
      <c r="AM96" s="202"/>
      <c r="AN96" s="202"/>
      <c r="AO96" s="202"/>
      <c r="AP96" s="202"/>
      <c r="AQ96" s="202"/>
      <c r="AR96" s="202"/>
      <c r="AS96" s="202"/>
      <c r="AT96" s="202"/>
      <c r="AU96" s="202"/>
      <c r="AV96" s="202"/>
      <c r="AW96" s="202"/>
      <c r="AX96" s="202"/>
      <c r="AY96" s="202"/>
      <c r="AZ96" s="202"/>
      <c r="BA96" s="202"/>
      <c r="BB96" s="202"/>
      <c r="BC96" s="202"/>
      <c r="BD96" s="202"/>
      <c r="BE96" s="202"/>
      <c r="BF96" s="202"/>
      <c r="BG96" s="202"/>
      <c r="BH96" s="202"/>
      <c r="BI96" s="202"/>
      <c r="BJ96" s="202"/>
      <c r="BK96" s="202"/>
      <c r="BL96" s="202"/>
      <c r="BM96" s="202"/>
      <c r="BN96" s="202"/>
      <c r="BO96" s="202"/>
      <c r="BP96" s="202"/>
      <c r="BQ96" s="202"/>
      <c r="BR96" s="202"/>
      <c r="BS96" s="202"/>
      <c r="BT96" s="202"/>
      <c r="BU96" s="202"/>
      <c r="BV96" s="202"/>
      <c r="BW96" s="202"/>
      <c r="BX96" s="202"/>
      <c r="BY96" s="202"/>
      <c r="BZ96" s="202"/>
      <c r="CA96" s="202"/>
      <c r="CB96" s="202"/>
      <c r="CC96" s="202"/>
      <c r="CD96" s="202"/>
      <c r="CE96" s="202"/>
      <c r="CF96" s="202"/>
      <c r="CG96" s="202"/>
      <c r="CH96" s="202"/>
      <c r="CI96" s="202"/>
      <c r="CJ96" s="202"/>
      <c r="CK96" s="202"/>
      <c r="CL96" s="202"/>
      <c r="CM96" s="202"/>
      <c r="CN96" s="202"/>
      <c r="CO96" s="202"/>
      <c r="CP96" s="202"/>
      <c r="CQ96" s="202"/>
      <c r="CR96" s="202"/>
      <c r="CS96" s="202"/>
      <c r="CT96" s="202"/>
      <c r="CU96" s="202"/>
      <c r="CV96" s="202"/>
      <c r="CW96" s="202"/>
      <c r="CX96" s="202"/>
      <c r="CY96" s="202"/>
      <c r="CZ96" s="202"/>
      <c r="DA96" s="202"/>
      <c r="DB96" s="202"/>
      <c r="DC96" s="202"/>
      <c r="DD96" s="202"/>
      <c r="DE96" s="202"/>
      <c r="DF96" s="202"/>
      <c r="DG96" s="202"/>
      <c r="DH96" s="202"/>
      <c r="DI96" s="202"/>
      <c r="DJ96" s="202"/>
      <c r="DK96" s="202"/>
      <c r="DL96" s="202"/>
      <c r="DM96" s="202"/>
      <c r="DN96" s="202"/>
      <c r="DO96" s="202"/>
      <c r="DP96" s="202"/>
      <c r="DQ96" s="202"/>
      <c r="DR96" s="202"/>
      <c r="DS96" s="202"/>
      <c r="DT96" s="202"/>
      <c r="DU96" s="202"/>
      <c r="DV96" s="202"/>
      <c r="DW96" s="202"/>
      <c r="DX96" s="202"/>
      <c r="DY96" s="202"/>
      <c r="DZ96" s="202"/>
      <c r="EA96" s="202"/>
      <c r="EB96" s="202"/>
      <c r="EC96" s="202"/>
      <c r="ED96" s="202"/>
      <c r="EE96" s="202"/>
      <c r="EF96" s="202"/>
      <c r="EG96" s="202"/>
      <c r="EH96" s="202"/>
      <c r="EI96" s="202"/>
      <c r="EJ96" s="202"/>
      <c r="EK96" s="202"/>
      <c r="EL96" s="202"/>
      <c r="EM96" s="202"/>
      <c r="EN96" s="202"/>
      <c r="EO96" s="202"/>
      <c r="EP96" s="202"/>
      <c r="EQ96" s="202"/>
      <c r="ER96" s="202"/>
      <c r="ES96" s="202"/>
      <c r="ET96" s="202"/>
      <c r="EU96" s="202"/>
      <c r="EV96" s="202"/>
      <c r="EW96" s="202"/>
      <c r="EX96" s="202"/>
      <c r="EY96" s="202"/>
      <c r="EZ96" s="202"/>
      <c r="FA96" s="202"/>
      <c r="FB96" s="202"/>
      <c r="FC96" s="202"/>
      <c r="FD96" s="202"/>
      <c r="FE96" s="202"/>
      <c r="FF96" s="202"/>
      <c r="FG96" s="202"/>
      <c r="FH96" s="202"/>
      <c r="FI96" s="202"/>
      <c r="FJ96" s="202"/>
      <c r="FK96" s="202"/>
      <c r="FL96" s="202"/>
      <c r="FM96" s="202"/>
      <c r="FN96" s="202"/>
      <c r="FO96" s="202"/>
      <c r="FP96" s="202"/>
      <c r="FQ96" s="202"/>
      <c r="FR96" s="202"/>
      <c r="FS96" s="202"/>
      <c r="FT96" s="202"/>
      <c r="FU96" s="202"/>
      <c r="FV96" s="202"/>
      <c r="FW96" s="202"/>
      <c r="FX96" s="202"/>
      <c r="FY96" s="202"/>
      <c r="FZ96" s="202"/>
      <c r="GA96" s="202"/>
      <c r="GB96" s="202"/>
      <c r="GC96" s="202"/>
      <c r="GD96" s="202"/>
      <c r="GE96" s="202"/>
      <c r="GF96" s="202"/>
      <c r="GG96" s="202"/>
      <c r="GH96" s="202"/>
      <c r="GI96" s="202"/>
      <c r="GJ96" s="202"/>
      <c r="GK96" s="202"/>
      <c r="GL96" s="202"/>
      <c r="GM96" s="202"/>
      <c r="GN96" s="202"/>
      <c r="GO96" s="202"/>
      <c r="GP96" s="202"/>
      <c r="GQ96" s="202"/>
      <c r="GR96" s="202"/>
      <c r="GS96" s="202"/>
      <c r="GT96" s="202"/>
      <c r="GU96" s="202"/>
      <c r="GV96" s="202"/>
      <c r="GW96" s="202"/>
      <c r="GX96" s="202"/>
      <c r="GY96" s="202"/>
      <c r="GZ96" s="202"/>
      <c r="HA96" s="202"/>
      <c r="HB96" s="202"/>
      <c r="HC96" s="202"/>
      <c r="HD96" s="202"/>
      <c r="HE96" s="202"/>
      <c r="HF96" s="202"/>
      <c r="HG96" s="202"/>
      <c r="HH96" s="202"/>
      <c r="HI96" s="202"/>
      <c r="HJ96" s="202"/>
      <c r="HK96" s="202"/>
      <c r="HL96" s="202"/>
      <c r="HM96" s="202"/>
      <c r="HN96" s="202"/>
      <c r="HO96" s="202"/>
      <c r="HP96" s="202"/>
      <c r="HQ96" s="202"/>
      <c r="HR96" s="202"/>
      <c r="HS96" s="202"/>
      <c r="HT96" s="202"/>
      <c r="HU96" s="202"/>
      <c r="HV96" s="202"/>
      <c r="HW96" s="202"/>
      <c r="HX96" s="202"/>
      <c r="HY96" s="202"/>
      <c r="HZ96" s="202"/>
      <c r="IA96" s="202"/>
      <c r="IB96" s="202"/>
      <c r="IC96" s="202"/>
      <c r="ID96" s="202"/>
      <c r="IE96" s="202"/>
      <c r="IF96" s="202"/>
      <c r="IG96" s="202"/>
      <c r="IH96" s="202"/>
      <c r="II96" s="202"/>
      <c r="IJ96" s="202"/>
      <c r="IK96" s="202"/>
      <c r="IL96" s="202"/>
      <c r="IM96" s="202"/>
      <c r="IN96" s="202"/>
      <c r="IO96" s="202"/>
      <c r="IP96" s="202"/>
      <c r="IQ96" s="202"/>
      <c r="IR96" s="202"/>
      <c r="IS96" s="202"/>
      <c r="IT96" s="202"/>
      <c r="IU96" s="202"/>
      <c r="IV96" s="202"/>
    </row>
    <row r="97" spans="1:256" s="203" customFormat="1">
      <c r="A97" s="213"/>
      <c r="B97" s="231" t="s">
        <v>187</v>
      </c>
      <c r="C97" s="209"/>
      <c r="D97" s="214"/>
      <c r="E97" s="214"/>
      <c r="F97" s="214"/>
      <c r="G97" s="214"/>
      <c r="H97" s="214"/>
      <c r="I97" s="201"/>
      <c r="J97" s="201"/>
      <c r="K97" s="201"/>
      <c r="L97" s="201"/>
      <c r="M97" s="201"/>
      <c r="N97" s="201"/>
      <c r="O97" s="201"/>
      <c r="P97" s="201"/>
      <c r="Q97" s="201"/>
      <c r="R97" s="201"/>
      <c r="S97" s="201"/>
      <c r="T97" s="201"/>
      <c r="U97" s="201"/>
      <c r="V97" s="201"/>
      <c r="W97" s="201"/>
      <c r="X97" s="201"/>
      <c r="Y97" s="201"/>
      <c r="Z97" s="201"/>
      <c r="AA97" s="201"/>
      <c r="AB97" s="201"/>
      <c r="AC97" s="201"/>
      <c r="AD97" s="201"/>
      <c r="AE97" s="201"/>
      <c r="AF97" s="201"/>
      <c r="AG97" s="201"/>
      <c r="AH97" s="201"/>
      <c r="AI97" s="201"/>
      <c r="AJ97" s="201"/>
      <c r="AK97" s="202"/>
      <c r="AL97" s="202"/>
      <c r="AM97" s="202"/>
      <c r="AN97" s="202"/>
      <c r="AO97" s="202"/>
      <c r="AP97" s="202"/>
      <c r="AQ97" s="202"/>
      <c r="AR97" s="202"/>
      <c r="AS97" s="202"/>
      <c r="AT97" s="202"/>
      <c r="AU97" s="202"/>
      <c r="AV97" s="202"/>
      <c r="AW97" s="202"/>
      <c r="AX97" s="202"/>
      <c r="AY97" s="202"/>
      <c r="AZ97" s="202"/>
      <c r="BA97" s="202"/>
      <c r="BB97" s="202"/>
      <c r="BC97" s="202"/>
      <c r="BD97" s="202"/>
      <c r="BE97" s="202"/>
      <c r="BF97" s="202"/>
      <c r="BG97" s="202"/>
      <c r="BH97" s="202"/>
      <c r="BI97" s="202"/>
      <c r="BJ97" s="202"/>
      <c r="BK97" s="202"/>
      <c r="BL97" s="202"/>
      <c r="BM97" s="202"/>
      <c r="BN97" s="202"/>
      <c r="BO97" s="202"/>
      <c r="BP97" s="202"/>
      <c r="BQ97" s="202"/>
      <c r="BR97" s="202"/>
      <c r="BS97" s="202"/>
      <c r="BT97" s="202"/>
      <c r="BU97" s="202"/>
      <c r="BV97" s="202"/>
      <c r="BW97" s="202"/>
      <c r="BX97" s="202"/>
      <c r="BY97" s="202"/>
      <c r="BZ97" s="202"/>
      <c r="CA97" s="202"/>
      <c r="CB97" s="202"/>
      <c r="CC97" s="202"/>
      <c r="CD97" s="202"/>
      <c r="CE97" s="202"/>
      <c r="CF97" s="202"/>
      <c r="CG97" s="202"/>
      <c r="CH97" s="202"/>
      <c r="CI97" s="202"/>
      <c r="CJ97" s="202"/>
      <c r="CK97" s="202"/>
      <c r="CL97" s="202"/>
      <c r="CM97" s="202"/>
      <c r="CN97" s="202"/>
      <c r="CO97" s="202"/>
      <c r="CP97" s="202"/>
      <c r="CQ97" s="202"/>
      <c r="CR97" s="202"/>
      <c r="CS97" s="202"/>
      <c r="CT97" s="202"/>
      <c r="CU97" s="202"/>
      <c r="CV97" s="202"/>
      <c r="CW97" s="202"/>
      <c r="CX97" s="202"/>
      <c r="CY97" s="202"/>
      <c r="CZ97" s="202"/>
      <c r="DA97" s="202"/>
      <c r="DB97" s="202"/>
      <c r="DC97" s="202"/>
      <c r="DD97" s="202"/>
      <c r="DE97" s="202"/>
      <c r="DF97" s="202"/>
      <c r="DG97" s="202"/>
      <c r="DH97" s="202"/>
      <c r="DI97" s="202"/>
      <c r="DJ97" s="202"/>
      <c r="DK97" s="202"/>
      <c r="DL97" s="202"/>
      <c r="DM97" s="202"/>
      <c r="DN97" s="202"/>
      <c r="DO97" s="202"/>
      <c r="DP97" s="202"/>
      <c r="DQ97" s="202"/>
      <c r="DR97" s="202"/>
      <c r="DS97" s="202"/>
      <c r="DT97" s="202"/>
      <c r="DU97" s="202"/>
      <c r="DV97" s="202"/>
      <c r="DW97" s="202"/>
      <c r="DX97" s="202"/>
      <c r="DY97" s="202"/>
      <c r="DZ97" s="202"/>
      <c r="EA97" s="202"/>
      <c r="EB97" s="202"/>
      <c r="EC97" s="202"/>
      <c r="ED97" s="202"/>
      <c r="EE97" s="202"/>
      <c r="EF97" s="202"/>
      <c r="EG97" s="202"/>
      <c r="EH97" s="202"/>
      <c r="EI97" s="202"/>
      <c r="EJ97" s="202"/>
      <c r="EK97" s="202"/>
      <c r="EL97" s="202"/>
      <c r="EM97" s="202"/>
      <c r="EN97" s="202"/>
      <c r="EO97" s="202"/>
      <c r="EP97" s="202"/>
      <c r="EQ97" s="202"/>
      <c r="ER97" s="202"/>
      <c r="ES97" s="202"/>
      <c r="ET97" s="202"/>
      <c r="EU97" s="202"/>
      <c r="EV97" s="202"/>
      <c r="EW97" s="202"/>
      <c r="EX97" s="202"/>
      <c r="EY97" s="202"/>
      <c r="EZ97" s="202"/>
      <c r="FA97" s="202"/>
      <c r="FB97" s="202"/>
      <c r="FC97" s="202"/>
      <c r="FD97" s="202"/>
      <c r="FE97" s="202"/>
      <c r="FF97" s="202"/>
      <c r="FG97" s="202"/>
      <c r="FH97" s="202"/>
      <c r="FI97" s="202"/>
      <c r="FJ97" s="202"/>
      <c r="FK97" s="202"/>
      <c r="FL97" s="202"/>
      <c r="FM97" s="202"/>
      <c r="FN97" s="202"/>
      <c r="FO97" s="202"/>
      <c r="FP97" s="202"/>
      <c r="FQ97" s="202"/>
      <c r="FR97" s="202"/>
      <c r="FS97" s="202"/>
      <c r="FT97" s="202"/>
      <c r="FU97" s="202"/>
      <c r="FV97" s="202"/>
      <c r="FW97" s="202"/>
      <c r="FX97" s="202"/>
      <c r="FY97" s="202"/>
      <c r="FZ97" s="202"/>
      <c r="GA97" s="202"/>
      <c r="GB97" s="202"/>
      <c r="GC97" s="202"/>
      <c r="GD97" s="202"/>
      <c r="GE97" s="202"/>
      <c r="GF97" s="202"/>
      <c r="GG97" s="202"/>
      <c r="GH97" s="202"/>
      <c r="GI97" s="202"/>
      <c r="GJ97" s="202"/>
      <c r="GK97" s="202"/>
      <c r="GL97" s="202"/>
      <c r="GM97" s="202"/>
      <c r="GN97" s="202"/>
      <c r="GO97" s="202"/>
      <c r="GP97" s="202"/>
      <c r="GQ97" s="202"/>
      <c r="GR97" s="202"/>
      <c r="GS97" s="202"/>
      <c r="GT97" s="202"/>
      <c r="GU97" s="202"/>
      <c r="GV97" s="202"/>
      <c r="GW97" s="202"/>
      <c r="GX97" s="202"/>
      <c r="GY97" s="202"/>
      <c r="GZ97" s="202"/>
      <c r="HA97" s="202"/>
      <c r="HB97" s="202"/>
      <c r="HC97" s="202"/>
      <c r="HD97" s="202"/>
      <c r="HE97" s="202"/>
      <c r="HF97" s="202"/>
      <c r="HG97" s="202"/>
      <c r="HH97" s="202"/>
      <c r="HI97" s="202"/>
      <c r="HJ97" s="202"/>
      <c r="HK97" s="202"/>
      <c r="HL97" s="202"/>
      <c r="HM97" s="202"/>
      <c r="HN97" s="202"/>
      <c r="HO97" s="202"/>
      <c r="HP97" s="202"/>
      <c r="HQ97" s="202"/>
      <c r="HR97" s="202"/>
      <c r="HS97" s="202"/>
      <c r="HT97" s="202"/>
      <c r="HU97" s="202"/>
      <c r="HV97" s="202"/>
      <c r="HW97" s="202"/>
      <c r="HX97" s="202"/>
      <c r="HY97" s="202"/>
      <c r="HZ97" s="202"/>
      <c r="IA97" s="202"/>
      <c r="IB97" s="202"/>
      <c r="IC97" s="202"/>
      <c r="ID97" s="202"/>
      <c r="IE97" s="202"/>
      <c r="IF97" s="202"/>
      <c r="IG97" s="202"/>
      <c r="IH97" s="202"/>
      <c r="II97" s="202"/>
      <c r="IJ97" s="202"/>
      <c r="IK97" s="202"/>
      <c r="IL97" s="202"/>
      <c r="IM97" s="202"/>
      <c r="IN97" s="202"/>
      <c r="IO97" s="202"/>
      <c r="IP97" s="202"/>
      <c r="IQ97" s="202"/>
      <c r="IR97" s="202"/>
      <c r="IS97" s="202"/>
      <c r="IT97" s="202"/>
      <c r="IU97" s="202"/>
      <c r="IV97" s="202"/>
    </row>
    <row r="98" spans="1:256" s="203" customFormat="1">
      <c r="A98" s="232"/>
      <c r="B98" s="233"/>
      <c r="C98" s="234"/>
      <c r="D98" s="235"/>
      <c r="E98" s="235"/>
      <c r="F98" s="235"/>
      <c r="G98" s="235"/>
      <c r="H98" s="235"/>
      <c r="I98" s="201"/>
      <c r="J98" s="201"/>
      <c r="K98" s="201"/>
      <c r="L98" s="201"/>
      <c r="M98" s="201"/>
      <c r="N98" s="201"/>
      <c r="O98" s="201"/>
      <c r="P98" s="201"/>
      <c r="Q98" s="201"/>
      <c r="R98" s="201"/>
      <c r="S98" s="201"/>
      <c r="T98" s="201"/>
      <c r="U98" s="201"/>
      <c r="V98" s="201"/>
      <c r="W98" s="201"/>
      <c r="X98" s="201"/>
      <c r="Y98" s="201"/>
      <c r="Z98" s="201"/>
      <c r="AA98" s="201"/>
      <c r="AB98" s="201"/>
      <c r="AC98" s="201"/>
      <c r="AD98" s="201"/>
      <c r="AE98" s="201"/>
      <c r="AF98" s="201"/>
      <c r="AG98" s="201"/>
      <c r="AH98" s="201"/>
      <c r="AI98" s="201"/>
      <c r="AJ98" s="201"/>
      <c r="AK98" s="202"/>
      <c r="AL98" s="202"/>
      <c r="AM98" s="202"/>
      <c r="AN98" s="202"/>
      <c r="AO98" s="202"/>
      <c r="AP98" s="202"/>
      <c r="AQ98" s="202"/>
      <c r="AR98" s="202"/>
      <c r="AS98" s="202"/>
      <c r="AT98" s="202"/>
      <c r="AU98" s="202"/>
      <c r="AV98" s="202"/>
      <c r="AW98" s="202"/>
      <c r="AX98" s="202"/>
      <c r="AY98" s="202"/>
      <c r="AZ98" s="202"/>
      <c r="BA98" s="202"/>
      <c r="BB98" s="202"/>
      <c r="BC98" s="202"/>
      <c r="BD98" s="202"/>
      <c r="BE98" s="202"/>
      <c r="BF98" s="202"/>
      <c r="BG98" s="202"/>
      <c r="BH98" s="202"/>
      <c r="BI98" s="202"/>
      <c r="BJ98" s="202"/>
      <c r="BK98" s="202"/>
      <c r="BL98" s="202"/>
      <c r="BM98" s="202"/>
      <c r="BN98" s="202"/>
      <c r="BO98" s="202"/>
      <c r="BP98" s="202"/>
      <c r="BQ98" s="202"/>
      <c r="BR98" s="202"/>
      <c r="BS98" s="202"/>
      <c r="BT98" s="202"/>
      <c r="BU98" s="202"/>
      <c r="BV98" s="202"/>
      <c r="BW98" s="202"/>
      <c r="BX98" s="202"/>
      <c r="BY98" s="202"/>
      <c r="BZ98" s="202"/>
      <c r="CA98" s="202"/>
      <c r="CB98" s="202"/>
      <c r="CC98" s="202"/>
      <c r="CD98" s="202"/>
      <c r="CE98" s="202"/>
      <c r="CF98" s="202"/>
      <c r="CG98" s="202"/>
      <c r="CH98" s="202"/>
      <c r="CI98" s="202"/>
      <c r="CJ98" s="202"/>
      <c r="CK98" s="202"/>
      <c r="CL98" s="202"/>
      <c r="CM98" s="202"/>
      <c r="CN98" s="202"/>
      <c r="CO98" s="202"/>
      <c r="CP98" s="202"/>
      <c r="CQ98" s="202"/>
      <c r="CR98" s="202"/>
      <c r="CS98" s="202"/>
      <c r="CT98" s="202"/>
      <c r="CU98" s="202"/>
      <c r="CV98" s="202"/>
      <c r="CW98" s="202"/>
      <c r="CX98" s="202"/>
      <c r="CY98" s="202"/>
      <c r="CZ98" s="202"/>
      <c r="DA98" s="202"/>
      <c r="DB98" s="202"/>
      <c r="DC98" s="202"/>
      <c r="DD98" s="202"/>
      <c r="DE98" s="202"/>
      <c r="DF98" s="202"/>
      <c r="DG98" s="202"/>
      <c r="DH98" s="202"/>
      <c r="DI98" s="202"/>
      <c r="DJ98" s="202"/>
      <c r="DK98" s="202"/>
      <c r="DL98" s="202"/>
      <c r="DM98" s="202"/>
      <c r="DN98" s="202"/>
      <c r="DO98" s="202"/>
      <c r="DP98" s="202"/>
      <c r="DQ98" s="202"/>
      <c r="DR98" s="202"/>
      <c r="DS98" s="202"/>
      <c r="DT98" s="202"/>
      <c r="DU98" s="202"/>
      <c r="DV98" s="202"/>
      <c r="DW98" s="202"/>
      <c r="DX98" s="202"/>
      <c r="DY98" s="202"/>
      <c r="DZ98" s="202"/>
      <c r="EA98" s="202"/>
      <c r="EB98" s="202"/>
      <c r="EC98" s="202"/>
      <c r="ED98" s="202"/>
      <c r="EE98" s="202"/>
      <c r="EF98" s="202"/>
      <c r="EG98" s="202"/>
      <c r="EH98" s="202"/>
      <c r="EI98" s="202"/>
      <c r="EJ98" s="202"/>
      <c r="EK98" s="202"/>
      <c r="EL98" s="202"/>
      <c r="EM98" s="202"/>
      <c r="EN98" s="202"/>
      <c r="EO98" s="202"/>
      <c r="EP98" s="202"/>
      <c r="EQ98" s="202"/>
      <c r="ER98" s="202"/>
      <c r="ES98" s="202"/>
      <c r="ET98" s="202"/>
      <c r="EU98" s="202"/>
      <c r="EV98" s="202"/>
      <c r="EW98" s="202"/>
      <c r="EX98" s="202"/>
      <c r="EY98" s="202"/>
      <c r="EZ98" s="202"/>
      <c r="FA98" s="202"/>
      <c r="FB98" s="202"/>
      <c r="FC98" s="202"/>
      <c r="FD98" s="202"/>
      <c r="FE98" s="202"/>
      <c r="FF98" s="202"/>
      <c r="FG98" s="202"/>
      <c r="FH98" s="202"/>
      <c r="FI98" s="202"/>
      <c r="FJ98" s="202"/>
      <c r="FK98" s="202"/>
      <c r="FL98" s="202"/>
      <c r="FM98" s="202"/>
      <c r="FN98" s="202"/>
      <c r="FO98" s="202"/>
      <c r="FP98" s="202"/>
      <c r="FQ98" s="202"/>
      <c r="FR98" s="202"/>
      <c r="FS98" s="202"/>
      <c r="FT98" s="202"/>
      <c r="FU98" s="202"/>
      <c r="FV98" s="202"/>
      <c r="FW98" s="202"/>
      <c r="FX98" s="202"/>
      <c r="FY98" s="202"/>
      <c r="FZ98" s="202"/>
      <c r="GA98" s="202"/>
      <c r="GB98" s="202"/>
      <c r="GC98" s="202"/>
      <c r="GD98" s="202"/>
      <c r="GE98" s="202"/>
      <c r="GF98" s="202"/>
      <c r="GG98" s="202"/>
      <c r="GH98" s="202"/>
      <c r="GI98" s="202"/>
      <c r="GJ98" s="202"/>
      <c r="GK98" s="202"/>
      <c r="GL98" s="202"/>
      <c r="GM98" s="202"/>
      <c r="GN98" s="202"/>
      <c r="GO98" s="202"/>
      <c r="GP98" s="202"/>
      <c r="GQ98" s="202"/>
      <c r="GR98" s="202"/>
      <c r="GS98" s="202"/>
      <c r="GT98" s="202"/>
      <c r="GU98" s="202"/>
      <c r="GV98" s="202"/>
      <c r="GW98" s="202"/>
      <c r="GX98" s="202"/>
      <c r="GY98" s="202"/>
      <c r="GZ98" s="202"/>
      <c r="HA98" s="202"/>
      <c r="HB98" s="202"/>
      <c r="HC98" s="202"/>
      <c r="HD98" s="202"/>
      <c r="HE98" s="202"/>
      <c r="HF98" s="202"/>
      <c r="HG98" s="202"/>
      <c r="HH98" s="202"/>
      <c r="HI98" s="202"/>
      <c r="HJ98" s="202"/>
      <c r="HK98" s="202"/>
      <c r="HL98" s="202"/>
      <c r="HM98" s="202"/>
      <c r="HN98" s="202"/>
      <c r="HO98" s="202"/>
      <c r="HP98" s="202"/>
      <c r="HQ98" s="202"/>
      <c r="HR98" s="202"/>
      <c r="HS98" s="202"/>
      <c r="HT98" s="202"/>
      <c r="HU98" s="202"/>
      <c r="HV98" s="202"/>
      <c r="HW98" s="202"/>
      <c r="HX98" s="202"/>
      <c r="HY98" s="202"/>
      <c r="HZ98" s="202"/>
      <c r="IA98" s="202"/>
      <c r="IB98" s="202"/>
      <c r="IC98" s="202"/>
      <c r="ID98" s="202"/>
      <c r="IE98" s="202"/>
      <c r="IF98" s="202"/>
      <c r="IG98" s="202"/>
      <c r="IH98" s="202"/>
      <c r="II98" s="202"/>
      <c r="IJ98" s="202"/>
      <c r="IK98" s="202"/>
      <c r="IL98" s="202"/>
      <c r="IM98" s="202"/>
      <c r="IN98" s="202"/>
      <c r="IO98" s="202"/>
      <c r="IP98" s="202"/>
      <c r="IQ98" s="202"/>
      <c r="IR98" s="202"/>
      <c r="IS98" s="202"/>
      <c r="IT98" s="202"/>
      <c r="IU98" s="202"/>
      <c r="IV98" s="202"/>
    </row>
    <row r="99" spans="1:256" s="203" customFormat="1">
      <c r="A99" s="199"/>
      <c r="B99" s="236"/>
      <c r="C99" s="199"/>
      <c r="D99" s="236"/>
      <c r="E99" s="200"/>
      <c r="F99" s="200"/>
      <c r="G99" s="236"/>
      <c r="H99" s="199"/>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2"/>
      <c r="AL99" s="202"/>
      <c r="AM99" s="202"/>
      <c r="AN99" s="202"/>
      <c r="AO99" s="202"/>
      <c r="AP99" s="202"/>
      <c r="AQ99" s="202"/>
      <c r="AR99" s="202"/>
      <c r="AS99" s="202"/>
      <c r="AT99" s="202"/>
      <c r="AU99" s="202"/>
      <c r="AV99" s="202"/>
      <c r="AW99" s="202"/>
      <c r="AX99" s="202"/>
      <c r="AY99" s="202"/>
      <c r="AZ99" s="202"/>
      <c r="BA99" s="202"/>
      <c r="BB99" s="202"/>
      <c r="BC99" s="202"/>
      <c r="BD99" s="202"/>
      <c r="BE99" s="202"/>
      <c r="BF99" s="202"/>
      <c r="BG99" s="202"/>
      <c r="BH99" s="202"/>
      <c r="BI99" s="202"/>
      <c r="BJ99" s="202"/>
      <c r="BK99" s="202"/>
      <c r="BL99" s="202"/>
      <c r="BM99" s="202"/>
      <c r="BN99" s="202"/>
      <c r="BO99" s="202"/>
      <c r="BP99" s="202"/>
      <c r="BQ99" s="202"/>
      <c r="BR99" s="202"/>
      <c r="BS99" s="202"/>
      <c r="BT99" s="202"/>
      <c r="BU99" s="202"/>
      <c r="BV99" s="202"/>
      <c r="BW99" s="202"/>
      <c r="BX99" s="202"/>
      <c r="BY99" s="202"/>
      <c r="BZ99" s="202"/>
      <c r="CA99" s="202"/>
      <c r="CB99" s="202"/>
      <c r="CC99" s="202"/>
      <c r="CD99" s="202"/>
      <c r="CE99" s="202"/>
      <c r="CF99" s="202"/>
      <c r="CG99" s="202"/>
      <c r="CH99" s="202"/>
      <c r="CI99" s="202"/>
      <c r="CJ99" s="202"/>
      <c r="CK99" s="202"/>
      <c r="CL99" s="202"/>
      <c r="CM99" s="202"/>
      <c r="CN99" s="202"/>
      <c r="CO99" s="202"/>
      <c r="CP99" s="202"/>
      <c r="CQ99" s="202"/>
      <c r="CR99" s="202"/>
      <c r="CS99" s="202"/>
      <c r="CT99" s="202"/>
      <c r="CU99" s="202"/>
      <c r="CV99" s="202"/>
      <c r="CW99" s="202"/>
      <c r="CX99" s="202"/>
      <c r="CY99" s="202"/>
      <c r="CZ99" s="202"/>
      <c r="DA99" s="202"/>
      <c r="DB99" s="202"/>
      <c r="DC99" s="202"/>
      <c r="DD99" s="202"/>
      <c r="DE99" s="202"/>
      <c r="DF99" s="202"/>
      <c r="DG99" s="202"/>
      <c r="DH99" s="202"/>
      <c r="DI99" s="202"/>
      <c r="DJ99" s="202"/>
      <c r="DK99" s="202"/>
      <c r="DL99" s="202"/>
      <c r="DM99" s="202"/>
      <c r="DN99" s="202"/>
      <c r="DO99" s="202"/>
      <c r="DP99" s="202"/>
      <c r="DQ99" s="202"/>
      <c r="DR99" s="202"/>
      <c r="DS99" s="202"/>
      <c r="DT99" s="202"/>
      <c r="DU99" s="202"/>
      <c r="DV99" s="202"/>
      <c r="DW99" s="202"/>
      <c r="DX99" s="202"/>
      <c r="DY99" s="202"/>
      <c r="DZ99" s="202"/>
      <c r="EA99" s="202"/>
      <c r="EB99" s="202"/>
      <c r="EC99" s="202"/>
      <c r="ED99" s="202"/>
      <c r="EE99" s="202"/>
      <c r="EF99" s="202"/>
      <c r="EG99" s="202"/>
      <c r="EH99" s="202"/>
      <c r="EI99" s="202"/>
      <c r="EJ99" s="202"/>
      <c r="EK99" s="202"/>
      <c r="EL99" s="202"/>
      <c r="EM99" s="202"/>
      <c r="EN99" s="202"/>
      <c r="EO99" s="202"/>
      <c r="EP99" s="202"/>
      <c r="EQ99" s="202"/>
      <c r="ER99" s="202"/>
      <c r="ES99" s="202"/>
      <c r="ET99" s="202"/>
      <c r="EU99" s="202"/>
      <c r="EV99" s="202"/>
      <c r="EW99" s="202"/>
      <c r="EX99" s="202"/>
      <c r="EY99" s="202"/>
      <c r="EZ99" s="202"/>
      <c r="FA99" s="202"/>
      <c r="FB99" s="202"/>
      <c r="FC99" s="202"/>
      <c r="FD99" s="202"/>
      <c r="FE99" s="202"/>
      <c r="FF99" s="202"/>
      <c r="FG99" s="202"/>
      <c r="FH99" s="202"/>
      <c r="FI99" s="202"/>
      <c r="FJ99" s="202"/>
      <c r="FK99" s="202"/>
      <c r="FL99" s="202"/>
      <c r="FM99" s="202"/>
      <c r="FN99" s="202"/>
      <c r="FO99" s="202"/>
      <c r="FP99" s="202"/>
      <c r="FQ99" s="202"/>
      <c r="FR99" s="202"/>
      <c r="FS99" s="202"/>
      <c r="FT99" s="202"/>
      <c r="FU99" s="202"/>
      <c r="FV99" s="202"/>
      <c r="FW99" s="202"/>
      <c r="FX99" s="202"/>
      <c r="FY99" s="202"/>
      <c r="FZ99" s="202"/>
      <c r="GA99" s="202"/>
      <c r="GB99" s="202"/>
      <c r="GC99" s="202"/>
      <c r="GD99" s="202"/>
      <c r="GE99" s="202"/>
      <c r="GF99" s="202"/>
      <c r="GG99" s="202"/>
      <c r="GH99" s="202"/>
      <c r="GI99" s="202"/>
      <c r="GJ99" s="202"/>
      <c r="GK99" s="202"/>
      <c r="GL99" s="202"/>
      <c r="GM99" s="202"/>
      <c r="GN99" s="202"/>
      <c r="GO99" s="202"/>
      <c r="GP99" s="202"/>
      <c r="GQ99" s="202"/>
      <c r="GR99" s="202"/>
      <c r="GS99" s="202"/>
      <c r="GT99" s="202"/>
      <c r="GU99" s="202"/>
      <c r="GV99" s="202"/>
      <c r="GW99" s="202"/>
      <c r="GX99" s="202"/>
      <c r="GY99" s="202"/>
      <c r="GZ99" s="202"/>
      <c r="HA99" s="202"/>
      <c r="HB99" s="202"/>
      <c r="HC99" s="202"/>
      <c r="HD99" s="202"/>
      <c r="HE99" s="202"/>
      <c r="HF99" s="202"/>
      <c r="HG99" s="202"/>
      <c r="HH99" s="202"/>
      <c r="HI99" s="202"/>
      <c r="HJ99" s="202"/>
      <c r="HK99" s="202"/>
      <c r="HL99" s="202"/>
      <c r="HM99" s="202"/>
      <c r="HN99" s="202"/>
      <c r="HO99" s="202"/>
      <c r="HP99" s="202"/>
      <c r="HQ99" s="202"/>
      <c r="HR99" s="202"/>
      <c r="HS99" s="202"/>
      <c r="HT99" s="202"/>
      <c r="HU99" s="202"/>
      <c r="HV99" s="202"/>
      <c r="HW99" s="202"/>
      <c r="HX99" s="202"/>
      <c r="HY99" s="202"/>
      <c r="HZ99" s="202"/>
      <c r="IA99" s="202"/>
      <c r="IB99" s="202"/>
      <c r="IC99" s="202"/>
      <c r="ID99" s="202"/>
      <c r="IE99" s="202"/>
      <c r="IF99" s="202"/>
      <c r="IG99" s="202"/>
      <c r="IH99" s="202"/>
      <c r="II99" s="202"/>
      <c r="IJ99" s="202"/>
      <c r="IK99" s="202"/>
      <c r="IL99" s="202"/>
      <c r="IM99" s="202"/>
      <c r="IN99" s="202"/>
      <c r="IO99" s="202"/>
      <c r="IP99" s="202"/>
      <c r="IQ99" s="202"/>
      <c r="IR99" s="202"/>
      <c r="IS99" s="202"/>
      <c r="IT99" s="202"/>
      <c r="IU99" s="202"/>
      <c r="IV99" s="202"/>
    </row>
    <row r="100" spans="1:256" s="203" customFormat="1">
      <c r="A100" s="199"/>
      <c r="B100" s="200" t="s">
        <v>89</v>
      </c>
      <c r="C100" s="199"/>
      <c r="D100" s="200" t="s">
        <v>90</v>
      </c>
      <c r="E100" s="199"/>
      <c r="F100" s="237"/>
      <c r="G100" s="200" t="s">
        <v>91</v>
      </c>
      <c r="H100" s="199"/>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2"/>
      <c r="AL100" s="202"/>
      <c r="AM100" s="202"/>
      <c r="AN100" s="202"/>
      <c r="AO100" s="202"/>
      <c r="AP100" s="202"/>
      <c r="AQ100" s="202"/>
      <c r="AR100" s="202"/>
      <c r="AS100" s="202"/>
      <c r="AT100" s="202"/>
      <c r="AU100" s="202"/>
      <c r="AV100" s="202"/>
      <c r="AW100" s="202"/>
      <c r="AX100" s="202"/>
      <c r="AY100" s="202"/>
      <c r="AZ100" s="202"/>
      <c r="BA100" s="202"/>
      <c r="BB100" s="202"/>
      <c r="BC100" s="202"/>
      <c r="BD100" s="202"/>
      <c r="BE100" s="202"/>
      <c r="BF100" s="202"/>
      <c r="BG100" s="202"/>
      <c r="BH100" s="202"/>
      <c r="BI100" s="202"/>
      <c r="BJ100" s="202"/>
      <c r="BK100" s="202"/>
      <c r="BL100" s="202"/>
      <c r="BM100" s="202"/>
      <c r="BN100" s="202"/>
      <c r="BO100" s="202"/>
      <c r="BP100" s="202"/>
      <c r="BQ100" s="202"/>
      <c r="BR100" s="202"/>
      <c r="BS100" s="202"/>
      <c r="BT100" s="202"/>
      <c r="BU100" s="202"/>
      <c r="BV100" s="202"/>
      <c r="BW100" s="202"/>
      <c r="BX100" s="202"/>
      <c r="BY100" s="202"/>
      <c r="BZ100" s="202"/>
      <c r="CA100" s="202"/>
      <c r="CB100" s="202"/>
      <c r="CC100" s="202"/>
      <c r="CD100" s="202"/>
      <c r="CE100" s="202"/>
      <c r="CF100" s="202"/>
      <c r="CG100" s="202"/>
      <c r="CH100" s="202"/>
      <c r="CI100" s="202"/>
      <c r="CJ100" s="202"/>
      <c r="CK100" s="202"/>
      <c r="CL100" s="202"/>
      <c r="CM100" s="202"/>
      <c r="CN100" s="202"/>
      <c r="CO100" s="202"/>
      <c r="CP100" s="202"/>
      <c r="CQ100" s="202"/>
      <c r="CR100" s="202"/>
      <c r="CS100" s="202"/>
      <c r="CT100" s="202"/>
      <c r="CU100" s="202"/>
      <c r="CV100" s="202"/>
      <c r="CW100" s="202"/>
      <c r="CX100" s="202"/>
      <c r="CY100" s="202"/>
      <c r="CZ100" s="202"/>
      <c r="DA100" s="202"/>
      <c r="DB100" s="202"/>
      <c r="DC100" s="202"/>
      <c r="DD100" s="202"/>
      <c r="DE100" s="202"/>
      <c r="DF100" s="202"/>
      <c r="DG100" s="202"/>
      <c r="DH100" s="202"/>
      <c r="DI100" s="202"/>
      <c r="DJ100" s="202"/>
      <c r="DK100" s="202"/>
      <c r="DL100" s="202"/>
      <c r="DM100" s="202"/>
      <c r="DN100" s="202"/>
      <c r="DO100" s="202"/>
      <c r="DP100" s="202"/>
      <c r="DQ100" s="202"/>
      <c r="DR100" s="202"/>
      <c r="DS100" s="202"/>
      <c r="DT100" s="202"/>
      <c r="DU100" s="202"/>
      <c r="DV100" s="202"/>
      <c r="DW100" s="202"/>
      <c r="DX100" s="202"/>
      <c r="DY100" s="202"/>
      <c r="DZ100" s="202"/>
      <c r="EA100" s="202"/>
      <c r="EB100" s="202"/>
      <c r="EC100" s="202"/>
      <c r="ED100" s="202"/>
      <c r="EE100" s="202"/>
      <c r="EF100" s="202"/>
      <c r="EG100" s="202"/>
      <c r="EH100" s="202"/>
      <c r="EI100" s="202"/>
      <c r="EJ100" s="202"/>
      <c r="EK100" s="202"/>
      <c r="EL100" s="202"/>
      <c r="EM100" s="202"/>
      <c r="EN100" s="202"/>
      <c r="EO100" s="202"/>
      <c r="EP100" s="202"/>
      <c r="EQ100" s="202"/>
      <c r="ER100" s="202"/>
      <c r="ES100" s="202"/>
      <c r="ET100" s="202"/>
      <c r="EU100" s="202"/>
      <c r="EV100" s="202"/>
      <c r="EW100" s="202"/>
      <c r="EX100" s="202"/>
      <c r="EY100" s="202"/>
      <c r="EZ100" s="202"/>
      <c r="FA100" s="202"/>
      <c r="FB100" s="202"/>
      <c r="FC100" s="202"/>
      <c r="FD100" s="202"/>
      <c r="FE100" s="202"/>
      <c r="FF100" s="202"/>
      <c r="FG100" s="202"/>
      <c r="FH100" s="202"/>
      <c r="FI100" s="202"/>
      <c r="FJ100" s="202"/>
      <c r="FK100" s="202"/>
      <c r="FL100" s="202"/>
      <c r="FM100" s="202"/>
      <c r="FN100" s="202"/>
      <c r="FO100" s="202"/>
      <c r="FP100" s="202"/>
      <c r="FQ100" s="202"/>
      <c r="FR100" s="202"/>
      <c r="FS100" s="202"/>
      <c r="FT100" s="202"/>
      <c r="FU100" s="202"/>
      <c r="FV100" s="202"/>
      <c r="FW100" s="202"/>
      <c r="FX100" s="202"/>
      <c r="FY100" s="202"/>
      <c r="FZ100" s="202"/>
      <c r="GA100" s="202"/>
      <c r="GB100" s="202"/>
      <c r="GC100" s="202"/>
      <c r="GD100" s="202"/>
      <c r="GE100" s="202"/>
      <c r="GF100" s="202"/>
      <c r="GG100" s="202"/>
      <c r="GH100" s="202"/>
      <c r="GI100" s="202"/>
      <c r="GJ100" s="202"/>
      <c r="GK100" s="202"/>
      <c r="GL100" s="202"/>
      <c r="GM100" s="202"/>
      <c r="GN100" s="202"/>
      <c r="GO100" s="202"/>
      <c r="GP100" s="202"/>
      <c r="GQ100" s="202"/>
      <c r="GR100" s="202"/>
      <c r="GS100" s="202"/>
      <c r="GT100" s="202"/>
      <c r="GU100" s="202"/>
      <c r="GV100" s="202"/>
      <c r="GW100" s="202"/>
      <c r="GX100" s="202"/>
      <c r="GY100" s="202"/>
      <c r="GZ100" s="202"/>
      <c r="HA100" s="202"/>
      <c r="HB100" s="202"/>
      <c r="HC100" s="202"/>
      <c r="HD100" s="202"/>
      <c r="HE100" s="202"/>
      <c r="HF100" s="202"/>
      <c r="HG100" s="202"/>
      <c r="HH100" s="202"/>
      <c r="HI100" s="202"/>
      <c r="HJ100" s="202"/>
      <c r="HK100" s="202"/>
      <c r="HL100" s="202"/>
      <c r="HM100" s="202"/>
      <c r="HN100" s="202"/>
      <c r="HO100" s="202"/>
      <c r="HP100" s="202"/>
      <c r="HQ100" s="202"/>
      <c r="HR100" s="202"/>
      <c r="HS100" s="202"/>
      <c r="HT100" s="202"/>
      <c r="HU100" s="202"/>
      <c r="HV100" s="202"/>
      <c r="HW100" s="202"/>
      <c r="HX100" s="202"/>
      <c r="HY100" s="202"/>
      <c r="HZ100" s="202"/>
      <c r="IA100" s="202"/>
      <c r="IB100" s="202"/>
      <c r="IC100" s="202"/>
      <c r="ID100" s="202"/>
      <c r="IE100" s="202"/>
      <c r="IF100" s="202"/>
      <c r="IG100" s="202"/>
      <c r="IH100" s="202"/>
      <c r="II100" s="202"/>
      <c r="IJ100" s="202"/>
      <c r="IK100" s="202"/>
      <c r="IL100" s="202"/>
      <c r="IM100" s="202"/>
      <c r="IN100" s="202"/>
      <c r="IO100" s="202"/>
      <c r="IP100" s="202"/>
      <c r="IQ100" s="202"/>
      <c r="IR100" s="202"/>
      <c r="IS100" s="202"/>
      <c r="IT100" s="202"/>
      <c r="IU100" s="202"/>
      <c r="IV100" s="202"/>
    </row>
    <row r="101" spans="1:256" s="203" customFormat="1">
      <c r="A101" s="199"/>
      <c r="B101" s="238" t="s">
        <v>92</v>
      </c>
      <c r="C101" s="199"/>
      <c r="D101" s="238" t="s">
        <v>93</v>
      </c>
      <c r="E101" s="236"/>
      <c r="F101" s="239"/>
      <c r="G101" s="238" t="s">
        <v>94</v>
      </c>
      <c r="H101" s="199"/>
      <c r="I101" s="201"/>
      <c r="J101" s="201"/>
      <c r="K101" s="201"/>
      <c r="L101" s="201"/>
      <c r="M101" s="201"/>
      <c r="N101" s="201"/>
      <c r="O101" s="201"/>
      <c r="P101" s="201"/>
      <c r="Q101" s="201"/>
      <c r="R101" s="201"/>
      <c r="S101" s="201"/>
      <c r="T101" s="201"/>
      <c r="U101" s="201"/>
      <c r="V101" s="201"/>
      <c r="W101" s="201"/>
      <c r="X101" s="201"/>
      <c r="Y101" s="201"/>
      <c r="Z101" s="201"/>
      <c r="AA101" s="201"/>
      <c r="AB101" s="201"/>
      <c r="AC101" s="201"/>
      <c r="AD101" s="201"/>
      <c r="AE101" s="201"/>
      <c r="AF101" s="201"/>
      <c r="AG101" s="201"/>
      <c r="AH101" s="201"/>
      <c r="AI101" s="201"/>
      <c r="AJ101" s="201"/>
      <c r="AK101" s="202"/>
      <c r="AL101" s="202"/>
      <c r="AM101" s="202"/>
      <c r="AN101" s="202"/>
      <c r="AO101" s="202"/>
      <c r="AP101" s="202"/>
      <c r="AQ101" s="202"/>
      <c r="AR101" s="202"/>
      <c r="AS101" s="202"/>
      <c r="AT101" s="202"/>
      <c r="AU101" s="202"/>
      <c r="AV101" s="202"/>
      <c r="AW101" s="202"/>
      <c r="AX101" s="202"/>
      <c r="AY101" s="202"/>
      <c r="AZ101" s="202"/>
      <c r="BA101" s="202"/>
      <c r="BB101" s="202"/>
      <c r="BC101" s="202"/>
      <c r="BD101" s="202"/>
      <c r="BE101" s="202"/>
      <c r="BF101" s="202"/>
      <c r="BG101" s="202"/>
      <c r="BH101" s="202"/>
      <c r="BI101" s="202"/>
      <c r="BJ101" s="202"/>
      <c r="BK101" s="202"/>
      <c r="BL101" s="202"/>
      <c r="BM101" s="202"/>
      <c r="BN101" s="202"/>
      <c r="BO101" s="202"/>
      <c r="BP101" s="202"/>
      <c r="BQ101" s="202"/>
      <c r="BR101" s="202"/>
      <c r="BS101" s="202"/>
      <c r="BT101" s="202"/>
      <c r="BU101" s="202"/>
      <c r="BV101" s="202"/>
      <c r="BW101" s="202"/>
      <c r="BX101" s="202"/>
      <c r="BY101" s="202"/>
      <c r="BZ101" s="202"/>
      <c r="CA101" s="202"/>
      <c r="CB101" s="202"/>
      <c r="CC101" s="202"/>
      <c r="CD101" s="202"/>
      <c r="CE101" s="202"/>
      <c r="CF101" s="202"/>
      <c r="CG101" s="202"/>
      <c r="CH101" s="202"/>
      <c r="CI101" s="202"/>
      <c r="CJ101" s="202"/>
      <c r="CK101" s="202"/>
      <c r="CL101" s="202"/>
      <c r="CM101" s="202"/>
      <c r="CN101" s="202"/>
      <c r="CO101" s="202"/>
      <c r="CP101" s="202"/>
      <c r="CQ101" s="202"/>
      <c r="CR101" s="202"/>
      <c r="CS101" s="202"/>
      <c r="CT101" s="202"/>
      <c r="CU101" s="202"/>
      <c r="CV101" s="202"/>
      <c r="CW101" s="202"/>
      <c r="CX101" s="202"/>
      <c r="CY101" s="202"/>
      <c r="CZ101" s="202"/>
      <c r="DA101" s="202"/>
      <c r="DB101" s="202"/>
      <c r="DC101" s="202"/>
      <c r="DD101" s="202"/>
      <c r="DE101" s="202"/>
      <c r="DF101" s="202"/>
      <c r="DG101" s="202"/>
      <c r="DH101" s="202"/>
      <c r="DI101" s="202"/>
      <c r="DJ101" s="202"/>
      <c r="DK101" s="202"/>
      <c r="DL101" s="202"/>
      <c r="DM101" s="202"/>
      <c r="DN101" s="202"/>
      <c r="DO101" s="202"/>
      <c r="DP101" s="202"/>
      <c r="DQ101" s="202"/>
      <c r="DR101" s="202"/>
      <c r="DS101" s="202"/>
      <c r="DT101" s="202"/>
      <c r="DU101" s="202"/>
      <c r="DV101" s="202"/>
      <c r="DW101" s="202"/>
      <c r="DX101" s="202"/>
      <c r="DY101" s="202"/>
      <c r="DZ101" s="202"/>
      <c r="EA101" s="202"/>
      <c r="EB101" s="202"/>
      <c r="EC101" s="202"/>
      <c r="ED101" s="202"/>
      <c r="EE101" s="202"/>
      <c r="EF101" s="202"/>
      <c r="EG101" s="202"/>
      <c r="EH101" s="202"/>
      <c r="EI101" s="202"/>
      <c r="EJ101" s="202"/>
      <c r="EK101" s="202"/>
      <c r="EL101" s="202"/>
      <c r="EM101" s="202"/>
      <c r="EN101" s="202"/>
      <c r="EO101" s="202"/>
      <c r="EP101" s="202"/>
      <c r="EQ101" s="202"/>
      <c r="ER101" s="202"/>
      <c r="ES101" s="202"/>
      <c r="ET101" s="202"/>
      <c r="EU101" s="202"/>
      <c r="EV101" s="202"/>
      <c r="EW101" s="202"/>
      <c r="EX101" s="202"/>
      <c r="EY101" s="202"/>
      <c r="EZ101" s="202"/>
      <c r="FA101" s="202"/>
      <c r="FB101" s="202"/>
      <c r="FC101" s="202"/>
      <c r="FD101" s="202"/>
      <c r="FE101" s="202"/>
      <c r="FF101" s="202"/>
      <c r="FG101" s="202"/>
      <c r="FH101" s="202"/>
      <c r="FI101" s="202"/>
      <c r="FJ101" s="202"/>
      <c r="FK101" s="202"/>
      <c r="FL101" s="202"/>
      <c r="FM101" s="202"/>
      <c r="FN101" s="202"/>
      <c r="FO101" s="202"/>
      <c r="FP101" s="202"/>
      <c r="FQ101" s="202"/>
      <c r="FR101" s="202"/>
      <c r="FS101" s="202"/>
      <c r="FT101" s="202"/>
      <c r="FU101" s="202"/>
      <c r="FV101" s="202"/>
      <c r="FW101" s="202"/>
      <c r="FX101" s="202"/>
      <c r="FY101" s="202"/>
      <c r="FZ101" s="202"/>
      <c r="GA101" s="202"/>
      <c r="GB101" s="202"/>
      <c r="GC101" s="202"/>
      <c r="GD101" s="202"/>
      <c r="GE101" s="202"/>
      <c r="GF101" s="202"/>
      <c r="GG101" s="202"/>
      <c r="GH101" s="202"/>
      <c r="GI101" s="202"/>
      <c r="GJ101" s="202"/>
      <c r="GK101" s="202"/>
      <c r="GL101" s="202"/>
      <c r="GM101" s="202"/>
      <c r="GN101" s="202"/>
      <c r="GO101" s="202"/>
      <c r="GP101" s="202"/>
      <c r="GQ101" s="202"/>
      <c r="GR101" s="202"/>
      <c r="GS101" s="202"/>
      <c r="GT101" s="202"/>
      <c r="GU101" s="202"/>
      <c r="GV101" s="202"/>
      <c r="GW101" s="202"/>
      <c r="GX101" s="202"/>
      <c r="GY101" s="202"/>
      <c r="GZ101" s="202"/>
      <c r="HA101" s="202"/>
      <c r="HB101" s="202"/>
      <c r="HC101" s="202"/>
      <c r="HD101" s="202"/>
      <c r="HE101" s="202"/>
      <c r="HF101" s="202"/>
      <c r="HG101" s="202"/>
      <c r="HH101" s="202"/>
      <c r="HI101" s="202"/>
      <c r="HJ101" s="202"/>
      <c r="HK101" s="202"/>
      <c r="HL101" s="202"/>
      <c r="HM101" s="202"/>
      <c r="HN101" s="202"/>
      <c r="HO101" s="202"/>
      <c r="HP101" s="202"/>
      <c r="HQ101" s="202"/>
      <c r="HR101" s="202"/>
      <c r="HS101" s="202"/>
      <c r="HT101" s="202"/>
      <c r="HU101" s="202"/>
      <c r="HV101" s="202"/>
      <c r="HW101" s="202"/>
      <c r="HX101" s="202"/>
      <c r="HY101" s="202"/>
      <c r="HZ101" s="202"/>
      <c r="IA101" s="202"/>
      <c r="IB101" s="202"/>
      <c r="IC101" s="202"/>
      <c r="ID101" s="202"/>
      <c r="IE101" s="202"/>
      <c r="IF101" s="202"/>
      <c r="IG101" s="202"/>
      <c r="IH101" s="202"/>
      <c r="II101" s="202"/>
      <c r="IJ101" s="202"/>
      <c r="IK101" s="202"/>
      <c r="IL101" s="202"/>
      <c r="IM101" s="202"/>
      <c r="IN101" s="202"/>
      <c r="IO101" s="202"/>
      <c r="IP101" s="202"/>
      <c r="IQ101" s="202"/>
      <c r="IR101" s="202"/>
      <c r="IS101" s="202"/>
      <c r="IT101" s="202"/>
      <c r="IU101" s="202"/>
      <c r="IV101" s="202"/>
    </row>
    <row r="102" spans="1:256" s="203" customFormat="1">
      <c r="A102" s="199"/>
      <c r="B102" s="236" t="s">
        <v>95</v>
      </c>
      <c r="C102" s="199"/>
      <c r="D102" s="236" t="s">
        <v>95</v>
      </c>
      <c r="E102" s="200"/>
      <c r="F102" s="200"/>
      <c r="G102" s="236" t="s">
        <v>95</v>
      </c>
      <c r="H102" s="199"/>
      <c r="I102" s="201"/>
      <c r="J102" s="201"/>
      <c r="K102" s="201"/>
      <c r="L102" s="201"/>
      <c r="M102" s="201"/>
      <c r="N102" s="201"/>
      <c r="O102" s="201"/>
      <c r="P102" s="201"/>
      <c r="Q102" s="201"/>
      <c r="R102" s="201"/>
      <c r="S102" s="201"/>
      <c r="T102" s="201"/>
      <c r="U102" s="201"/>
      <c r="V102" s="201"/>
      <c r="W102" s="201"/>
      <c r="X102" s="201"/>
      <c r="Y102" s="201"/>
      <c r="Z102" s="201"/>
      <c r="AA102" s="201"/>
      <c r="AB102" s="201"/>
      <c r="AC102" s="201"/>
      <c r="AD102" s="201"/>
      <c r="AE102" s="201"/>
      <c r="AF102" s="201"/>
      <c r="AG102" s="201"/>
      <c r="AH102" s="201"/>
      <c r="AI102" s="201"/>
      <c r="AJ102" s="201"/>
      <c r="AK102" s="202"/>
      <c r="AL102" s="202"/>
      <c r="AM102" s="202"/>
      <c r="AN102" s="202"/>
      <c r="AO102" s="202"/>
      <c r="AP102" s="202"/>
      <c r="AQ102" s="202"/>
      <c r="AR102" s="202"/>
      <c r="AS102" s="202"/>
      <c r="AT102" s="202"/>
      <c r="AU102" s="202"/>
      <c r="AV102" s="202"/>
      <c r="AW102" s="202"/>
      <c r="AX102" s="202"/>
      <c r="AY102" s="202"/>
      <c r="AZ102" s="202"/>
      <c r="BA102" s="202"/>
      <c r="BB102" s="202"/>
      <c r="BC102" s="202"/>
      <c r="BD102" s="202"/>
      <c r="BE102" s="202"/>
      <c r="BF102" s="202"/>
      <c r="BG102" s="202"/>
      <c r="BH102" s="202"/>
      <c r="BI102" s="202"/>
      <c r="BJ102" s="202"/>
      <c r="BK102" s="202"/>
      <c r="BL102" s="202"/>
      <c r="BM102" s="202"/>
      <c r="BN102" s="202"/>
      <c r="BO102" s="202"/>
      <c r="BP102" s="202"/>
      <c r="BQ102" s="202"/>
      <c r="BR102" s="202"/>
      <c r="BS102" s="202"/>
      <c r="BT102" s="202"/>
      <c r="BU102" s="202"/>
      <c r="BV102" s="202"/>
      <c r="BW102" s="202"/>
      <c r="BX102" s="202"/>
      <c r="BY102" s="202"/>
      <c r="BZ102" s="202"/>
      <c r="CA102" s="202"/>
      <c r="CB102" s="202"/>
      <c r="CC102" s="202"/>
      <c r="CD102" s="202"/>
      <c r="CE102" s="202"/>
      <c r="CF102" s="202"/>
      <c r="CG102" s="202"/>
      <c r="CH102" s="202"/>
      <c r="CI102" s="202"/>
      <c r="CJ102" s="202"/>
      <c r="CK102" s="202"/>
      <c r="CL102" s="202"/>
      <c r="CM102" s="202"/>
      <c r="CN102" s="202"/>
      <c r="CO102" s="202"/>
      <c r="CP102" s="202"/>
      <c r="CQ102" s="202"/>
      <c r="CR102" s="202"/>
      <c r="CS102" s="202"/>
      <c r="CT102" s="202"/>
      <c r="CU102" s="202"/>
      <c r="CV102" s="202"/>
      <c r="CW102" s="202"/>
      <c r="CX102" s="202"/>
      <c r="CY102" s="202"/>
      <c r="CZ102" s="202"/>
      <c r="DA102" s="202"/>
      <c r="DB102" s="202"/>
      <c r="DC102" s="202"/>
      <c r="DD102" s="202"/>
      <c r="DE102" s="202"/>
      <c r="DF102" s="202"/>
      <c r="DG102" s="202"/>
      <c r="DH102" s="202"/>
      <c r="DI102" s="202"/>
      <c r="DJ102" s="202"/>
      <c r="DK102" s="202"/>
      <c r="DL102" s="202"/>
      <c r="DM102" s="202"/>
      <c r="DN102" s="202"/>
      <c r="DO102" s="202"/>
      <c r="DP102" s="202"/>
      <c r="DQ102" s="202"/>
      <c r="DR102" s="202"/>
      <c r="DS102" s="202"/>
      <c r="DT102" s="202"/>
      <c r="DU102" s="202"/>
      <c r="DV102" s="202"/>
      <c r="DW102" s="202"/>
      <c r="DX102" s="202"/>
      <c r="DY102" s="202"/>
      <c r="DZ102" s="202"/>
      <c r="EA102" s="202"/>
      <c r="EB102" s="202"/>
      <c r="EC102" s="202"/>
      <c r="ED102" s="202"/>
      <c r="EE102" s="202"/>
      <c r="EF102" s="202"/>
      <c r="EG102" s="202"/>
      <c r="EH102" s="202"/>
      <c r="EI102" s="202"/>
      <c r="EJ102" s="202"/>
      <c r="EK102" s="202"/>
      <c r="EL102" s="202"/>
      <c r="EM102" s="202"/>
      <c r="EN102" s="202"/>
      <c r="EO102" s="202"/>
      <c r="EP102" s="202"/>
      <c r="EQ102" s="202"/>
      <c r="ER102" s="202"/>
      <c r="ES102" s="202"/>
      <c r="ET102" s="202"/>
      <c r="EU102" s="202"/>
      <c r="EV102" s="202"/>
      <c r="EW102" s="202"/>
      <c r="EX102" s="202"/>
      <c r="EY102" s="202"/>
      <c r="EZ102" s="202"/>
      <c r="FA102" s="202"/>
      <c r="FB102" s="202"/>
      <c r="FC102" s="202"/>
      <c r="FD102" s="202"/>
      <c r="FE102" s="202"/>
      <c r="FF102" s="202"/>
      <c r="FG102" s="202"/>
      <c r="FH102" s="202"/>
      <c r="FI102" s="202"/>
      <c r="FJ102" s="202"/>
      <c r="FK102" s="202"/>
      <c r="FL102" s="202"/>
      <c r="FM102" s="202"/>
      <c r="FN102" s="202"/>
      <c r="FO102" s="202"/>
      <c r="FP102" s="202"/>
      <c r="FQ102" s="202"/>
      <c r="FR102" s="202"/>
      <c r="FS102" s="202"/>
      <c r="FT102" s="202"/>
      <c r="FU102" s="202"/>
      <c r="FV102" s="202"/>
      <c r="FW102" s="202"/>
      <c r="FX102" s="202"/>
      <c r="FY102" s="202"/>
      <c r="FZ102" s="202"/>
      <c r="GA102" s="202"/>
      <c r="GB102" s="202"/>
      <c r="GC102" s="202"/>
      <c r="GD102" s="202"/>
      <c r="GE102" s="202"/>
      <c r="GF102" s="202"/>
      <c r="GG102" s="202"/>
      <c r="GH102" s="202"/>
      <c r="GI102" s="202"/>
      <c r="GJ102" s="202"/>
      <c r="GK102" s="202"/>
      <c r="GL102" s="202"/>
      <c r="GM102" s="202"/>
      <c r="GN102" s="202"/>
      <c r="GO102" s="202"/>
      <c r="GP102" s="202"/>
      <c r="GQ102" s="202"/>
      <c r="GR102" s="202"/>
      <c r="GS102" s="202"/>
      <c r="GT102" s="202"/>
      <c r="GU102" s="202"/>
      <c r="GV102" s="202"/>
      <c r="GW102" s="202"/>
      <c r="GX102" s="202"/>
      <c r="GY102" s="202"/>
      <c r="GZ102" s="202"/>
      <c r="HA102" s="202"/>
      <c r="HB102" s="202"/>
      <c r="HC102" s="202"/>
      <c r="HD102" s="202"/>
      <c r="HE102" s="202"/>
      <c r="HF102" s="202"/>
      <c r="HG102" s="202"/>
      <c r="HH102" s="202"/>
      <c r="HI102" s="202"/>
      <c r="HJ102" s="202"/>
      <c r="HK102" s="202"/>
      <c r="HL102" s="202"/>
      <c r="HM102" s="202"/>
      <c r="HN102" s="202"/>
      <c r="HO102" s="202"/>
      <c r="HP102" s="202"/>
      <c r="HQ102" s="202"/>
      <c r="HR102" s="202"/>
      <c r="HS102" s="202"/>
      <c r="HT102" s="202"/>
      <c r="HU102" s="202"/>
      <c r="HV102" s="202"/>
      <c r="HW102" s="202"/>
      <c r="HX102" s="202"/>
      <c r="HY102" s="202"/>
      <c r="HZ102" s="202"/>
      <c r="IA102" s="202"/>
      <c r="IB102" s="202"/>
      <c r="IC102" s="202"/>
      <c r="ID102" s="202"/>
      <c r="IE102" s="202"/>
      <c r="IF102" s="202"/>
      <c r="IG102" s="202"/>
      <c r="IH102" s="202"/>
      <c r="II102" s="202"/>
      <c r="IJ102" s="202"/>
      <c r="IK102" s="202"/>
      <c r="IL102" s="202"/>
      <c r="IM102" s="202"/>
      <c r="IN102" s="202"/>
      <c r="IO102" s="202"/>
      <c r="IP102" s="202"/>
      <c r="IQ102" s="202"/>
      <c r="IR102" s="202"/>
      <c r="IS102" s="202"/>
      <c r="IT102" s="202"/>
      <c r="IU102" s="202"/>
      <c r="IV102" s="202"/>
    </row>
    <row r="103" spans="1:256" s="203" customFormat="1">
      <c r="A103" s="199"/>
      <c r="B103" s="199"/>
      <c r="C103" s="199"/>
      <c r="D103" s="200"/>
      <c r="E103" s="200"/>
      <c r="F103" s="236"/>
      <c r="G103" s="199"/>
      <c r="H103" s="199"/>
      <c r="I103" s="201"/>
      <c r="J103" s="201"/>
      <c r="K103" s="201"/>
      <c r="L103" s="201"/>
      <c r="M103" s="201"/>
      <c r="N103" s="201"/>
      <c r="O103" s="201"/>
      <c r="P103" s="201"/>
      <c r="Q103" s="201"/>
      <c r="R103" s="201"/>
      <c r="S103" s="201"/>
      <c r="T103" s="201"/>
      <c r="U103" s="201"/>
      <c r="V103" s="201"/>
      <c r="W103" s="201"/>
      <c r="X103" s="201"/>
      <c r="Y103" s="201"/>
      <c r="Z103" s="201"/>
      <c r="AA103" s="201"/>
      <c r="AB103" s="201"/>
      <c r="AC103" s="201"/>
      <c r="AD103" s="201"/>
      <c r="AE103" s="201"/>
      <c r="AF103" s="201"/>
      <c r="AG103" s="201"/>
      <c r="AH103" s="201"/>
      <c r="AI103" s="201"/>
      <c r="AJ103" s="201"/>
      <c r="AK103" s="202"/>
      <c r="AL103" s="202"/>
      <c r="AM103" s="202"/>
      <c r="AN103" s="202"/>
      <c r="AO103" s="202"/>
      <c r="AP103" s="202"/>
      <c r="AQ103" s="202"/>
      <c r="AR103" s="202"/>
      <c r="AS103" s="202"/>
      <c r="AT103" s="202"/>
      <c r="AU103" s="202"/>
      <c r="AV103" s="202"/>
      <c r="AW103" s="202"/>
      <c r="AX103" s="202"/>
      <c r="AY103" s="202"/>
      <c r="AZ103" s="202"/>
      <c r="BA103" s="202"/>
      <c r="BB103" s="202"/>
      <c r="BC103" s="202"/>
      <c r="BD103" s="202"/>
      <c r="BE103" s="202"/>
      <c r="BF103" s="202"/>
      <c r="BG103" s="202"/>
      <c r="BH103" s="202"/>
      <c r="BI103" s="202"/>
      <c r="BJ103" s="202"/>
      <c r="BK103" s="202"/>
      <c r="BL103" s="202"/>
      <c r="BM103" s="202"/>
      <c r="BN103" s="202"/>
      <c r="BO103" s="202"/>
      <c r="BP103" s="202"/>
      <c r="BQ103" s="202"/>
      <c r="BR103" s="202"/>
      <c r="BS103" s="202"/>
      <c r="BT103" s="202"/>
      <c r="BU103" s="202"/>
      <c r="BV103" s="202"/>
      <c r="BW103" s="202"/>
      <c r="BX103" s="202"/>
      <c r="BY103" s="202"/>
      <c r="BZ103" s="202"/>
      <c r="CA103" s="202"/>
      <c r="CB103" s="202"/>
      <c r="CC103" s="202"/>
      <c r="CD103" s="202"/>
      <c r="CE103" s="202"/>
      <c r="CF103" s="202"/>
      <c r="CG103" s="202"/>
      <c r="CH103" s="202"/>
      <c r="CI103" s="202"/>
      <c r="CJ103" s="202"/>
      <c r="CK103" s="202"/>
      <c r="CL103" s="202"/>
      <c r="CM103" s="202"/>
      <c r="CN103" s="202"/>
      <c r="CO103" s="202"/>
      <c r="CP103" s="202"/>
      <c r="CQ103" s="202"/>
      <c r="CR103" s="202"/>
      <c r="CS103" s="202"/>
      <c r="CT103" s="202"/>
      <c r="CU103" s="202"/>
      <c r="CV103" s="202"/>
      <c r="CW103" s="202"/>
      <c r="CX103" s="202"/>
      <c r="CY103" s="202"/>
      <c r="CZ103" s="202"/>
      <c r="DA103" s="202"/>
      <c r="DB103" s="202"/>
      <c r="DC103" s="202"/>
      <c r="DD103" s="202"/>
      <c r="DE103" s="202"/>
      <c r="DF103" s="202"/>
      <c r="DG103" s="202"/>
      <c r="DH103" s="202"/>
      <c r="DI103" s="202"/>
      <c r="DJ103" s="202"/>
      <c r="DK103" s="202"/>
      <c r="DL103" s="202"/>
      <c r="DM103" s="202"/>
      <c r="DN103" s="202"/>
      <c r="DO103" s="202"/>
      <c r="DP103" s="202"/>
      <c r="DQ103" s="202"/>
      <c r="DR103" s="202"/>
      <c r="DS103" s="202"/>
      <c r="DT103" s="202"/>
      <c r="DU103" s="202"/>
      <c r="DV103" s="202"/>
      <c r="DW103" s="202"/>
      <c r="DX103" s="202"/>
      <c r="DY103" s="202"/>
      <c r="DZ103" s="202"/>
      <c r="EA103" s="202"/>
      <c r="EB103" s="202"/>
      <c r="EC103" s="202"/>
      <c r="ED103" s="202"/>
      <c r="EE103" s="202"/>
      <c r="EF103" s="202"/>
      <c r="EG103" s="202"/>
      <c r="EH103" s="202"/>
      <c r="EI103" s="202"/>
      <c r="EJ103" s="202"/>
      <c r="EK103" s="202"/>
      <c r="EL103" s="202"/>
      <c r="EM103" s="202"/>
      <c r="EN103" s="202"/>
      <c r="EO103" s="202"/>
      <c r="EP103" s="202"/>
      <c r="EQ103" s="202"/>
      <c r="ER103" s="202"/>
      <c r="ES103" s="202"/>
      <c r="ET103" s="202"/>
      <c r="EU103" s="202"/>
      <c r="EV103" s="202"/>
      <c r="EW103" s="202"/>
      <c r="EX103" s="202"/>
      <c r="EY103" s="202"/>
      <c r="EZ103" s="202"/>
      <c r="FA103" s="202"/>
      <c r="FB103" s="202"/>
      <c r="FC103" s="202"/>
      <c r="FD103" s="202"/>
      <c r="FE103" s="202"/>
      <c r="FF103" s="202"/>
      <c r="FG103" s="202"/>
      <c r="FH103" s="202"/>
      <c r="FI103" s="202"/>
      <c r="FJ103" s="202"/>
      <c r="FK103" s="202"/>
      <c r="FL103" s="202"/>
      <c r="FM103" s="202"/>
      <c r="FN103" s="202"/>
      <c r="FO103" s="202"/>
      <c r="FP103" s="202"/>
      <c r="FQ103" s="202"/>
      <c r="FR103" s="202"/>
      <c r="FS103" s="202"/>
      <c r="FT103" s="202"/>
      <c r="FU103" s="202"/>
      <c r="FV103" s="202"/>
      <c r="FW103" s="202"/>
      <c r="FX103" s="202"/>
      <c r="FY103" s="202"/>
      <c r="FZ103" s="202"/>
      <c r="GA103" s="202"/>
      <c r="GB103" s="202"/>
      <c r="GC103" s="202"/>
      <c r="GD103" s="202"/>
      <c r="GE103" s="202"/>
      <c r="GF103" s="202"/>
      <c r="GG103" s="202"/>
      <c r="GH103" s="202"/>
      <c r="GI103" s="202"/>
      <c r="GJ103" s="202"/>
      <c r="GK103" s="202"/>
      <c r="GL103" s="202"/>
      <c r="GM103" s="202"/>
      <c r="GN103" s="202"/>
      <c r="GO103" s="202"/>
      <c r="GP103" s="202"/>
      <c r="GQ103" s="202"/>
      <c r="GR103" s="202"/>
      <c r="GS103" s="202"/>
      <c r="GT103" s="202"/>
      <c r="GU103" s="202"/>
      <c r="GV103" s="202"/>
      <c r="GW103" s="202"/>
      <c r="GX103" s="202"/>
      <c r="GY103" s="202"/>
      <c r="GZ103" s="202"/>
      <c r="HA103" s="202"/>
      <c r="HB103" s="202"/>
      <c r="HC103" s="202"/>
      <c r="HD103" s="202"/>
      <c r="HE103" s="202"/>
      <c r="HF103" s="202"/>
      <c r="HG103" s="202"/>
      <c r="HH103" s="202"/>
      <c r="HI103" s="202"/>
      <c r="HJ103" s="202"/>
      <c r="HK103" s="202"/>
      <c r="HL103" s="202"/>
      <c r="HM103" s="202"/>
      <c r="HN103" s="202"/>
      <c r="HO103" s="202"/>
      <c r="HP103" s="202"/>
      <c r="HQ103" s="202"/>
      <c r="HR103" s="202"/>
      <c r="HS103" s="202"/>
      <c r="HT103" s="202"/>
      <c r="HU103" s="202"/>
      <c r="HV103" s="202"/>
      <c r="HW103" s="202"/>
      <c r="HX103" s="202"/>
      <c r="HY103" s="202"/>
      <c r="HZ103" s="202"/>
      <c r="IA103" s="202"/>
      <c r="IB103" s="202"/>
      <c r="IC103" s="202"/>
      <c r="ID103" s="202"/>
      <c r="IE103" s="202"/>
      <c r="IF103" s="202"/>
      <c r="IG103" s="202"/>
      <c r="IH103" s="202"/>
      <c r="II103" s="202"/>
      <c r="IJ103" s="202"/>
      <c r="IK103" s="202"/>
      <c r="IL103" s="202"/>
      <c r="IM103" s="202"/>
      <c r="IN103" s="202"/>
      <c r="IO103" s="202"/>
      <c r="IP103" s="202"/>
      <c r="IQ103" s="202"/>
      <c r="IR103" s="202"/>
      <c r="IS103" s="202"/>
      <c r="IT103" s="202"/>
      <c r="IU103" s="202"/>
      <c r="IV103" s="202"/>
    </row>
    <row r="104" spans="1:256" s="203" customFormat="1">
      <c r="A104" s="199"/>
      <c r="B104" s="200" t="s">
        <v>96</v>
      </c>
      <c r="C104" s="199"/>
      <c r="D104" s="200" t="s">
        <v>182</v>
      </c>
      <c r="E104" s="199"/>
      <c r="F104" s="236"/>
      <c r="G104" s="200" t="s">
        <v>102</v>
      </c>
      <c r="H104" s="199"/>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202"/>
      <c r="BS104" s="202"/>
      <c r="BT104" s="202"/>
      <c r="BU104" s="202"/>
      <c r="BV104" s="202"/>
      <c r="BW104" s="202"/>
      <c r="BX104" s="202"/>
      <c r="BY104" s="202"/>
      <c r="BZ104" s="202"/>
      <c r="CA104" s="202"/>
      <c r="CB104" s="202"/>
      <c r="CC104" s="202"/>
      <c r="CD104" s="202"/>
      <c r="CE104" s="202"/>
      <c r="CF104" s="202"/>
      <c r="CG104" s="202"/>
      <c r="CH104" s="202"/>
      <c r="CI104" s="202"/>
      <c r="CJ104" s="202"/>
      <c r="CK104" s="202"/>
      <c r="CL104" s="202"/>
      <c r="CM104" s="202"/>
      <c r="CN104" s="202"/>
      <c r="CO104" s="202"/>
      <c r="CP104" s="202"/>
      <c r="CQ104" s="202"/>
      <c r="CR104" s="202"/>
      <c r="CS104" s="202"/>
      <c r="CT104" s="202"/>
      <c r="CU104" s="202"/>
      <c r="CV104" s="202"/>
      <c r="CW104" s="202"/>
      <c r="CX104" s="202"/>
      <c r="CY104" s="202"/>
      <c r="CZ104" s="202"/>
      <c r="DA104" s="202"/>
      <c r="DB104" s="202"/>
      <c r="DC104" s="202"/>
      <c r="DD104" s="202"/>
      <c r="DE104" s="202"/>
      <c r="DF104" s="202"/>
      <c r="DG104" s="202"/>
      <c r="DH104" s="202"/>
      <c r="DI104" s="202"/>
      <c r="DJ104" s="202"/>
      <c r="DK104" s="202"/>
      <c r="DL104" s="202"/>
      <c r="DM104" s="202"/>
      <c r="DN104" s="202"/>
      <c r="DO104" s="202"/>
      <c r="DP104" s="202"/>
      <c r="DQ104" s="202"/>
      <c r="DR104" s="202"/>
      <c r="DS104" s="202"/>
      <c r="DT104" s="202"/>
      <c r="DU104" s="202"/>
      <c r="DV104" s="202"/>
      <c r="DW104" s="202"/>
      <c r="DX104" s="202"/>
      <c r="DY104" s="202"/>
      <c r="DZ104" s="202"/>
      <c r="EA104" s="202"/>
      <c r="EB104" s="202"/>
      <c r="EC104" s="202"/>
      <c r="ED104" s="202"/>
      <c r="EE104" s="202"/>
      <c r="EF104" s="202"/>
      <c r="EG104" s="202"/>
      <c r="EH104" s="202"/>
      <c r="EI104" s="202"/>
      <c r="EJ104" s="202"/>
      <c r="EK104" s="202"/>
      <c r="EL104" s="202"/>
      <c r="EM104" s="202"/>
      <c r="EN104" s="202"/>
      <c r="EO104" s="202"/>
      <c r="EP104" s="202"/>
      <c r="EQ104" s="202"/>
      <c r="ER104" s="202"/>
      <c r="ES104" s="202"/>
      <c r="ET104" s="202"/>
      <c r="EU104" s="202"/>
      <c r="EV104" s="202"/>
      <c r="EW104" s="202"/>
      <c r="EX104" s="202"/>
      <c r="EY104" s="202"/>
      <c r="EZ104" s="202"/>
      <c r="FA104" s="202"/>
      <c r="FB104" s="202"/>
      <c r="FC104" s="202"/>
      <c r="FD104" s="202"/>
      <c r="FE104" s="202"/>
      <c r="FF104" s="202"/>
      <c r="FG104" s="202"/>
      <c r="FH104" s="202"/>
      <c r="FI104" s="202"/>
      <c r="FJ104" s="202"/>
      <c r="FK104" s="202"/>
      <c r="FL104" s="202"/>
      <c r="FM104" s="202"/>
      <c r="FN104" s="202"/>
      <c r="FO104" s="202"/>
      <c r="FP104" s="202"/>
      <c r="FQ104" s="202"/>
      <c r="FR104" s="202"/>
      <c r="FS104" s="202"/>
      <c r="FT104" s="202"/>
      <c r="FU104" s="202"/>
      <c r="FV104" s="202"/>
      <c r="FW104" s="202"/>
      <c r="FX104" s="202"/>
      <c r="FY104" s="202"/>
      <c r="FZ104" s="202"/>
      <c r="GA104" s="202"/>
      <c r="GB104" s="202"/>
      <c r="GC104" s="202"/>
      <c r="GD104" s="202"/>
      <c r="GE104" s="202"/>
      <c r="GF104" s="202"/>
      <c r="GG104" s="202"/>
      <c r="GH104" s="202"/>
      <c r="GI104" s="202"/>
      <c r="GJ104" s="202"/>
      <c r="GK104" s="202"/>
      <c r="GL104" s="202"/>
      <c r="GM104" s="202"/>
      <c r="GN104" s="202"/>
      <c r="GO104" s="202"/>
      <c r="GP104" s="202"/>
      <c r="GQ104" s="202"/>
      <c r="GR104" s="202"/>
      <c r="GS104" s="202"/>
      <c r="GT104" s="202"/>
      <c r="GU104" s="202"/>
      <c r="GV104" s="202"/>
      <c r="GW104" s="202"/>
      <c r="GX104" s="202"/>
      <c r="GY104" s="202"/>
      <c r="GZ104" s="202"/>
      <c r="HA104" s="202"/>
      <c r="HB104" s="202"/>
      <c r="HC104" s="202"/>
      <c r="HD104" s="202"/>
      <c r="HE104" s="202"/>
      <c r="HF104" s="202"/>
      <c r="HG104" s="202"/>
      <c r="HH104" s="202"/>
      <c r="HI104" s="202"/>
      <c r="HJ104" s="202"/>
      <c r="HK104" s="202"/>
      <c r="HL104" s="202"/>
      <c r="HM104" s="202"/>
      <c r="HN104" s="202"/>
      <c r="HO104" s="202"/>
      <c r="HP104" s="202"/>
      <c r="HQ104" s="202"/>
      <c r="HR104" s="202"/>
      <c r="HS104" s="202"/>
      <c r="HT104" s="202"/>
      <c r="HU104" s="202"/>
      <c r="HV104" s="202"/>
      <c r="HW104" s="202"/>
      <c r="HX104" s="202"/>
      <c r="HY104" s="202"/>
      <c r="HZ104" s="202"/>
      <c r="IA104" s="202"/>
      <c r="IB104" s="202"/>
      <c r="IC104" s="202"/>
      <c r="ID104" s="202"/>
      <c r="IE104" s="202"/>
      <c r="IF104" s="202"/>
      <c r="IG104" s="202"/>
      <c r="IH104" s="202"/>
      <c r="II104" s="202"/>
      <c r="IJ104" s="202"/>
      <c r="IK104" s="202"/>
      <c r="IL104" s="202"/>
      <c r="IM104" s="202"/>
      <c r="IN104" s="202"/>
      <c r="IO104" s="202"/>
      <c r="IP104" s="202"/>
      <c r="IQ104" s="202"/>
      <c r="IR104" s="202"/>
      <c r="IS104" s="202"/>
      <c r="IT104" s="202"/>
      <c r="IU104" s="202"/>
      <c r="IV104" s="202"/>
    </row>
    <row r="105" spans="1:256" s="203" customFormat="1">
      <c r="A105" s="199"/>
      <c r="B105" s="238" t="s">
        <v>98</v>
      </c>
      <c r="C105" s="199"/>
      <c r="D105" s="238" t="s">
        <v>183</v>
      </c>
      <c r="E105" s="236"/>
      <c r="F105" s="237"/>
      <c r="G105" s="238" t="s">
        <v>103</v>
      </c>
      <c r="H105" s="199"/>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2"/>
      <c r="AL105" s="202"/>
      <c r="AM105" s="202"/>
      <c r="AN105" s="202"/>
      <c r="AO105" s="202"/>
      <c r="AP105" s="202"/>
      <c r="AQ105" s="202"/>
      <c r="AR105" s="202"/>
      <c r="AS105" s="202"/>
      <c r="AT105" s="202"/>
      <c r="AU105" s="202"/>
      <c r="AV105" s="202"/>
      <c r="AW105" s="202"/>
      <c r="AX105" s="202"/>
      <c r="AY105" s="202"/>
      <c r="AZ105" s="202"/>
      <c r="BA105" s="202"/>
      <c r="BB105" s="202"/>
      <c r="BC105" s="202"/>
      <c r="BD105" s="202"/>
      <c r="BE105" s="202"/>
      <c r="BF105" s="202"/>
      <c r="BG105" s="202"/>
      <c r="BH105" s="202"/>
      <c r="BI105" s="202"/>
      <c r="BJ105" s="202"/>
      <c r="BK105" s="202"/>
      <c r="BL105" s="202"/>
      <c r="BM105" s="202"/>
      <c r="BN105" s="202"/>
      <c r="BO105" s="202"/>
      <c r="BP105" s="202"/>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202"/>
      <c r="EB105" s="202"/>
      <c r="EC105" s="202"/>
      <c r="ED105" s="202"/>
      <c r="EE105" s="202"/>
      <c r="EF105" s="202"/>
      <c r="EG105" s="202"/>
      <c r="EH105" s="202"/>
      <c r="EI105" s="202"/>
      <c r="EJ105" s="202"/>
      <c r="EK105" s="202"/>
      <c r="EL105" s="202"/>
      <c r="EM105" s="202"/>
      <c r="EN105" s="202"/>
      <c r="EO105" s="202"/>
      <c r="EP105" s="202"/>
      <c r="EQ105" s="202"/>
      <c r="ER105" s="202"/>
      <c r="ES105" s="202"/>
      <c r="ET105" s="202"/>
      <c r="EU105" s="202"/>
      <c r="EV105" s="202"/>
      <c r="EW105" s="202"/>
      <c r="EX105" s="202"/>
      <c r="EY105" s="202"/>
      <c r="EZ105" s="202"/>
      <c r="FA105" s="202"/>
      <c r="FB105" s="202"/>
      <c r="FC105" s="202"/>
      <c r="FD105" s="202"/>
      <c r="FE105" s="202"/>
      <c r="FF105" s="202"/>
      <c r="FG105" s="202"/>
      <c r="FH105" s="202"/>
      <c r="FI105" s="202"/>
      <c r="FJ105" s="202"/>
      <c r="FK105" s="202"/>
      <c r="FL105" s="202"/>
      <c r="FM105" s="202"/>
      <c r="FN105" s="202"/>
      <c r="FO105" s="202"/>
      <c r="FP105" s="202"/>
      <c r="FQ105" s="202"/>
      <c r="FR105" s="202"/>
      <c r="FS105" s="202"/>
      <c r="FT105" s="202"/>
      <c r="FU105" s="202"/>
      <c r="FV105" s="202"/>
      <c r="FW105" s="202"/>
      <c r="FX105" s="202"/>
      <c r="FY105" s="202"/>
      <c r="FZ105" s="202"/>
      <c r="GA105" s="202"/>
      <c r="GB105" s="202"/>
      <c r="GC105" s="202"/>
      <c r="GD105" s="202"/>
      <c r="GE105" s="202"/>
      <c r="GF105" s="202"/>
      <c r="GG105" s="202"/>
      <c r="GH105" s="202"/>
      <c r="GI105" s="202"/>
      <c r="GJ105" s="202"/>
      <c r="GK105" s="202"/>
      <c r="GL105" s="202"/>
      <c r="GM105" s="202"/>
      <c r="GN105" s="202"/>
      <c r="GO105" s="202"/>
      <c r="GP105" s="202"/>
      <c r="GQ105" s="202"/>
      <c r="GR105" s="202"/>
      <c r="GS105" s="202"/>
      <c r="GT105" s="202"/>
      <c r="GU105" s="202"/>
      <c r="GV105" s="202"/>
      <c r="GW105" s="202"/>
      <c r="GX105" s="202"/>
      <c r="GY105" s="202"/>
      <c r="GZ105" s="202"/>
      <c r="HA105" s="202"/>
      <c r="HB105" s="202"/>
      <c r="HC105" s="202"/>
      <c r="HD105" s="202"/>
      <c r="HE105" s="202"/>
      <c r="HF105" s="202"/>
      <c r="HG105" s="202"/>
      <c r="HH105" s="202"/>
      <c r="HI105" s="202"/>
      <c r="HJ105" s="202"/>
      <c r="HK105" s="202"/>
      <c r="HL105" s="202"/>
      <c r="HM105" s="202"/>
      <c r="HN105" s="202"/>
      <c r="HO105" s="202"/>
      <c r="HP105" s="202"/>
      <c r="HQ105" s="202"/>
      <c r="HR105" s="202"/>
      <c r="HS105" s="202"/>
      <c r="HT105" s="202"/>
      <c r="HU105" s="202"/>
      <c r="HV105" s="202"/>
      <c r="HW105" s="202"/>
      <c r="HX105" s="202"/>
      <c r="HY105" s="202"/>
      <c r="HZ105" s="202"/>
      <c r="IA105" s="202"/>
      <c r="IB105" s="202"/>
      <c r="IC105" s="202"/>
      <c r="ID105" s="202"/>
      <c r="IE105" s="202"/>
      <c r="IF105" s="202"/>
      <c r="IG105" s="202"/>
      <c r="IH105" s="202"/>
      <c r="II105" s="202"/>
      <c r="IJ105" s="202"/>
      <c r="IK105" s="202"/>
      <c r="IL105" s="202"/>
      <c r="IM105" s="202"/>
      <c r="IN105" s="202"/>
      <c r="IO105" s="202"/>
      <c r="IP105" s="202"/>
      <c r="IQ105" s="202"/>
      <c r="IR105" s="202"/>
      <c r="IS105" s="202"/>
      <c r="IT105" s="202"/>
      <c r="IU105" s="202"/>
      <c r="IV105" s="202"/>
    </row>
    <row r="106" spans="1:256" s="203" customFormat="1">
      <c r="A106" s="199"/>
      <c r="B106" s="236" t="s">
        <v>95</v>
      </c>
      <c r="C106" s="199"/>
      <c r="D106" s="236" t="s">
        <v>101</v>
      </c>
      <c r="E106" s="237"/>
      <c r="F106" s="237"/>
      <c r="G106" s="236" t="s">
        <v>95</v>
      </c>
      <c r="H106" s="199"/>
      <c r="I106" s="201"/>
      <c r="J106" s="201"/>
      <c r="K106" s="201"/>
      <c r="L106" s="201"/>
      <c r="M106" s="201"/>
      <c r="N106" s="201"/>
      <c r="O106" s="201"/>
      <c r="P106" s="201"/>
      <c r="Q106" s="201"/>
      <c r="R106" s="201"/>
      <c r="S106" s="201"/>
      <c r="T106" s="201"/>
      <c r="U106" s="201"/>
      <c r="V106" s="201"/>
      <c r="W106" s="201"/>
      <c r="X106" s="201"/>
      <c r="Y106" s="201"/>
      <c r="Z106" s="201"/>
      <c r="AA106" s="201"/>
      <c r="AB106" s="201"/>
      <c r="AC106" s="201"/>
      <c r="AD106" s="201"/>
      <c r="AE106" s="201"/>
      <c r="AF106" s="201"/>
      <c r="AG106" s="201"/>
      <c r="AH106" s="201"/>
      <c r="AI106" s="201"/>
      <c r="AJ106" s="201"/>
      <c r="AK106" s="202"/>
      <c r="AL106" s="202"/>
      <c r="AM106" s="202"/>
      <c r="AN106" s="202"/>
      <c r="AO106" s="202"/>
      <c r="AP106" s="202"/>
      <c r="AQ106" s="202"/>
      <c r="AR106" s="202"/>
      <c r="AS106" s="202"/>
      <c r="AT106" s="202"/>
      <c r="AU106" s="202"/>
      <c r="AV106" s="202"/>
      <c r="AW106" s="202"/>
      <c r="AX106" s="202"/>
      <c r="AY106" s="202"/>
      <c r="AZ106" s="202"/>
      <c r="BA106" s="202"/>
      <c r="BB106" s="202"/>
      <c r="BC106" s="202"/>
      <c r="BD106" s="202"/>
      <c r="BE106" s="202"/>
      <c r="BF106" s="202"/>
      <c r="BG106" s="202"/>
      <c r="BH106" s="202"/>
      <c r="BI106" s="202"/>
      <c r="BJ106" s="202"/>
      <c r="BK106" s="202"/>
      <c r="BL106" s="202"/>
      <c r="BM106" s="202"/>
      <c r="BN106" s="202"/>
      <c r="BO106" s="202"/>
      <c r="BP106" s="202"/>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202"/>
      <c r="EB106" s="202"/>
      <c r="EC106" s="202"/>
      <c r="ED106" s="202"/>
      <c r="EE106" s="202"/>
      <c r="EF106" s="202"/>
      <c r="EG106" s="202"/>
      <c r="EH106" s="202"/>
      <c r="EI106" s="202"/>
      <c r="EJ106" s="202"/>
      <c r="EK106" s="202"/>
      <c r="EL106" s="202"/>
      <c r="EM106" s="202"/>
      <c r="EN106" s="202"/>
      <c r="EO106" s="202"/>
      <c r="EP106" s="202"/>
      <c r="EQ106" s="202"/>
      <c r="ER106" s="202"/>
      <c r="ES106" s="202"/>
      <c r="ET106" s="202"/>
      <c r="EU106" s="202"/>
      <c r="EV106" s="202"/>
      <c r="EW106" s="202"/>
      <c r="EX106" s="202"/>
      <c r="EY106" s="202"/>
      <c r="EZ106" s="202"/>
      <c r="FA106" s="202"/>
      <c r="FB106" s="202"/>
      <c r="FC106" s="202"/>
      <c r="FD106" s="202"/>
      <c r="FE106" s="202"/>
      <c r="FF106" s="202"/>
      <c r="FG106" s="202"/>
      <c r="FH106" s="202"/>
      <c r="FI106" s="202"/>
      <c r="FJ106" s="202"/>
      <c r="FK106" s="202"/>
      <c r="FL106" s="202"/>
      <c r="FM106" s="202"/>
      <c r="FN106" s="202"/>
      <c r="FO106" s="202"/>
      <c r="FP106" s="202"/>
      <c r="FQ106" s="202"/>
      <c r="FR106" s="202"/>
      <c r="FS106" s="202"/>
      <c r="FT106" s="202"/>
      <c r="FU106" s="202"/>
      <c r="FV106" s="202"/>
      <c r="FW106" s="202"/>
      <c r="FX106" s="202"/>
      <c r="FY106" s="202"/>
      <c r="FZ106" s="202"/>
      <c r="GA106" s="202"/>
      <c r="GB106" s="202"/>
      <c r="GC106" s="202"/>
      <c r="GD106" s="202"/>
      <c r="GE106" s="202"/>
      <c r="GF106" s="202"/>
      <c r="GG106" s="202"/>
      <c r="GH106" s="202"/>
      <c r="GI106" s="202"/>
      <c r="GJ106" s="202"/>
      <c r="GK106" s="202"/>
      <c r="GL106" s="202"/>
      <c r="GM106" s="202"/>
      <c r="GN106" s="202"/>
      <c r="GO106" s="202"/>
      <c r="GP106" s="202"/>
      <c r="GQ106" s="202"/>
      <c r="GR106" s="202"/>
      <c r="GS106" s="202"/>
      <c r="GT106" s="202"/>
      <c r="GU106" s="202"/>
      <c r="GV106" s="202"/>
      <c r="GW106" s="202"/>
      <c r="GX106" s="202"/>
      <c r="GY106" s="202"/>
      <c r="GZ106" s="202"/>
      <c r="HA106" s="202"/>
      <c r="HB106" s="202"/>
      <c r="HC106" s="202"/>
      <c r="HD106" s="202"/>
      <c r="HE106" s="202"/>
      <c r="HF106" s="202"/>
      <c r="HG106" s="202"/>
      <c r="HH106" s="202"/>
      <c r="HI106" s="202"/>
      <c r="HJ106" s="202"/>
      <c r="HK106" s="202"/>
      <c r="HL106" s="202"/>
      <c r="HM106" s="202"/>
      <c r="HN106" s="202"/>
      <c r="HO106" s="202"/>
      <c r="HP106" s="202"/>
      <c r="HQ106" s="202"/>
      <c r="HR106" s="202"/>
      <c r="HS106" s="202"/>
      <c r="HT106" s="202"/>
      <c r="HU106" s="202"/>
      <c r="HV106" s="202"/>
      <c r="HW106" s="202"/>
      <c r="HX106" s="202"/>
      <c r="HY106" s="202"/>
      <c r="HZ106" s="202"/>
      <c r="IA106" s="202"/>
      <c r="IB106" s="202"/>
      <c r="IC106" s="202"/>
      <c r="ID106" s="202"/>
      <c r="IE106" s="202"/>
      <c r="IF106" s="202"/>
      <c r="IG106" s="202"/>
      <c r="IH106" s="202"/>
      <c r="II106" s="202"/>
      <c r="IJ106" s="202"/>
      <c r="IK106" s="202"/>
      <c r="IL106" s="202"/>
      <c r="IM106" s="202"/>
      <c r="IN106" s="202"/>
      <c r="IO106" s="202"/>
      <c r="IP106" s="202"/>
      <c r="IQ106" s="202"/>
      <c r="IR106" s="202"/>
      <c r="IS106" s="202"/>
      <c r="IT106" s="202"/>
      <c r="IU106" s="202"/>
      <c r="IV106" s="202"/>
    </row>
    <row r="107" spans="1:256" s="203" customFormat="1">
      <c r="A107" s="199"/>
      <c r="B107" s="199"/>
      <c r="C107" s="199"/>
      <c r="D107" s="237"/>
      <c r="E107" s="199"/>
      <c r="F107" s="199"/>
      <c r="G107" s="199"/>
      <c r="H107" s="199"/>
      <c r="I107" s="201"/>
      <c r="J107" s="201"/>
      <c r="K107" s="201"/>
      <c r="L107" s="201"/>
      <c r="M107" s="201"/>
      <c r="N107" s="201"/>
      <c r="O107" s="201"/>
      <c r="P107" s="201"/>
      <c r="Q107" s="201"/>
      <c r="R107" s="201"/>
      <c r="S107" s="201"/>
      <c r="T107" s="201"/>
      <c r="U107" s="201"/>
      <c r="V107" s="201"/>
      <c r="W107" s="201"/>
      <c r="X107" s="201"/>
      <c r="Y107" s="201"/>
      <c r="Z107" s="201"/>
      <c r="AA107" s="201"/>
      <c r="AB107" s="201"/>
      <c r="AC107" s="201"/>
      <c r="AD107" s="201"/>
      <c r="AE107" s="201"/>
      <c r="AF107" s="201"/>
      <c r="AG107" s="201"/>
      <c r="AH107" s="201"/>
      <c r="AI107" s="201"/>
      <c r="AJ107" s="201"/>
      <c r="AK107" s="202"/>
      <c r="AL107" s="202"/>
      <c r="AM107" s="202"/>
      <c r="AN107" s="202"/>
      <c r="AO107" s="202"/>
      <c r="AP107" s="202"/>
      <c r="AQ107" s="202"/>
      <c r="AR107" s="202"/>
      <c r="AS107" s="202"/>
      <c r="AT107" s="202"/>
      <c r="AU107" s="202"/>
      <c r="AV107" s="202"/>
      <c r="AW107" s="202"/>
      <c r="AX107" s="202"/>
      <c r="AY107" s="202"/>
      <c r="AZ107" s="202"/>
      <c r="BA107" s="202"/>
      <c r="BB107" s="202"/>
      <c r="BC107" s="202"/>
      <c r="BD107" s="202"/>
      <c r="BE107" s="202"/>
      <c r="BF107" s="202"/>
      <c r="BG107" s="202"/>
      <c r="BH107" s="202"/>
      <c r="BI107" s="202"/>
      <c r="BJ107" s="202"/>
      <c r="BK107" s="202"/>
      <c r="BL107" s="202"/>
      <c r="BM107" s="202"/>
      <c r="BN107" s="202"/>
      <c r="BO107" s="202"/>
      <c r="BP107" s="202"/>
      <c r="BQ107" s="202"/>
      <c r="BR107" s="202"/>
      <c r="BS107" s="202"/>
      <c r="BT107" s="202"/>
      <c r="BU107" s="202"/>
      <c r="BV107" s="202"/>
      <c r="BW107" s="202"/>
      <c r="BX107" s="202"/>
      <c r="BY107" s="202"/>
      <c r="BZ107" s="202"/>
      <c r="CA107" s="202"/>
      <c r="CB107" s="202"/>
      <c r="CC107" s="202"/>
      <c r="CD107" s="202"/>
      <c r="CE107" s="202"/>
      <c r="CF107" s="202"/>
      <c r="CG107" s="202"/>
      <c r="CH107" s="202"/>
      <c r="CI107" s="202"/>
      <c r="CJ107" s="202"/>
      <c r="CK107" s="202"/>
      <c r="CL107" s="202"/>
      <c r="CM107" s="202"/>
      <c r="CN107" s="202"/>
      <c r="CO107" s="202"/>
      <c r="CP107" s="202"/>
      <c r="CQ107" s="202"/>
      <c r="CR107" s="202"/>
      <c r="CS107" s="202"/>
      <c r="CT107" s="202"/>
      <c r="CU107" s="202"/>
      <c r="CV107" s="202"/>
      <c r="CW107" s="202"/>
      <c r="CX107" s="202"/>
      <c r="CY107" s="202"/>
      <c r="CZ107" s="202"/>
      <c r="DA107" s="202"/>
      <c r="DB107" s="202"/>
      <c r="DC107" s="202"/>
      <c r="DD107" s="202"/>
      <c r="DE107" s="202"/>
      <c r="DF107" s="202"/>
      <c r="DG107" s="202"/>
      <c r="DH107" s="202"/>
      <c r="DI107" s="202"/>
      <c r="DJ107" s="202"/>
      <c r="DK107" s="202"/>
      <c r="DL107" s="202"/>
      <c r="DM107" s="202"/>
      <c r="DN107" s="202"/>
      <c r="DO107" s="202"/>
      <c r="DP107" s="202"/>
      <c r="DQ107" s="202"/>
      <c r="DR107" s="202"/>
      <c r="DS107" s="202"/>
      <c r="DT107" s="202"/>
      <c r="DU107" s="202"/>
      <c r="DV107" s="202"/>
      <c r="DW107" s="202"/>
      <c r="DX107" s="202"/>
      <c r="DY107" s="202"/>
      <c r="DZ107" s="202"/>
      <c r="EA107" s="202"/>
      <c r="EB107" s="202"/>
      <c r="EC107" s="202"/>
      <c r="ED107" s="202"/>
      <c r="EE107" s="202"/>
      <c r="EF107" s="202"/>
      <c r="EG107" s="202"/>
      <c r="EH107" s="202"/>
      <c r="EI107" s="202"/>
      <c r="EJ107" s="202"/>
      <c r="EK107" s="202"/>
      <c r="EL107" s="202"/>
      <c r="EM107" s="202"/>
      <c r="EN107" s="202"/>
      <c r="EO107" s="202"/>
      <c r="EP107" s="202"/>
      <c r="EQ107" s="202"/>
      <c r="ER107" s="202"/>
      <c r="ES107" s="202"/>
      <c r="ET107" s="202"/>
      <c r="EU107" s="202"/>
      <c r="EV107" s="202"/>
      <c r="EW107" s="202"/>
      <c r="EX107" s="202"/>
      <c r="EY107" s="202"/>
      <c r="EZ107" s="202"/>
      <c r="FA107" s="202"/>
      <c r="FB107" s="202"/>
      <c r="FC107" s="202"/>
      <c r="FD107" s="202"/>
      <c r="FE107" s="202"/>
      <c r="FF107" s="202"/>
      <c r="FG107" s="202"/>
      <c r="FH107" s="202"/>
      <c r="FI107" s="202"/>
      <c r="FJ107" s="202"/>
      <c r="FK107" s="202"/>
      <c r="FL107" s="202"/>
      <c r="FM107" s="202"/>
      <c r="FN107" s="202"/>
      <c r="FO107" s="202"/>
      <c r="FP107" s="202"/>
      <c r="FQ107" s="202"/>
      <c r="FR107" s="202"/>
      <c r="FS107" s="202"/>
      <c r="FT107" s="202"/>
      <c r="FU107" s="202"/>
      <c r="FV107" s="202"/>
      <c r="FW107" s="202"/>
      <c r="FX107" s="202"/>
      <c r="FY107" s="202"/>
      <c r="FZ107" s="202"/>
      <c r="GA107" s="202"/>
      <c r="GB107" s="202"/>
      <c r="GC107" s="202"/>
      <c r="GD107" s="202"/>
      <c r="GE107" s="202"/>
      <c r="GF107" s="202"/>
      <c r="GG107" s="202"/>
      <c r="GH107" s="202"/>
      <c r="GI107" s="202"/>
      <c r="GJ107" s="202"/>
      <c r="GK107" s="202"/>
      <c r="GL107" s="202"/>
      <c r="GM107" s="202"/>
      <c r="GN107" s="202"/>
      <c r="GO107" s="202"/>
      <c r="GP107" s="202"/>
      <c r="GQ107" s="202"/>
      <c r="GR107" s="202"/>
      <c r="GS107" s="202"/>
      <c r="GT107" s="202"/>
      <c r="GU107" s="202"/>
      <c r="GV107" s="202"/>
      <c r="GW107" s="202"/>
      <c r="GX107" s="202"/>
      <c r="GY107" s="202"/>
      <c r="GZ107" s="202"/>
      <c r="HA107" s="202"/>
      <c r="HB107" s="202"/>
      <c r="HC107" s="202"/>
      <c r="HD107" s="202"/>
      <c r="HE107" s="202"/>
      <c r="HF107" s="202"/>
      <c r="HG107" s="202"/>
      <c r="HH107" s="202"/>
      <c r="HI107" s="202"/>
      <c r="HJ107" s="202"/>
      <c r="HK107" s="202"/>
      <c r="HL107" s="202"/>
      <c r="HM107" s="202"/>
      <c r="HN107" s="202"/>
      <c r="HO107" s="202"/>
      <c r="HP107" s="202"/>
      <c r="HQ107" s="202"/>
      <c r="HR107" s="202"/>
      <c r="HS107" s="202"/>
      <c r="HT107" s="202"/>
      <c r="HU107" s="202"/>
      <c r="HV107" s="202"/>
      <c r="HW107" s="202"/>
      <c r="HX107" s="202"/>
      <c r="HY107" s="202"/>
      <c r="HZ107" s="202"/>
      <c r="IA107" s="202"/>
      <c r="IB107" s="202"/>
      <c r="IC107" s="202"/>
      <c r="ID107" s="202"/>
      <c r="IE107" s="202"/>
      <c r="IF107" s="202"/>
      <c r="IG107" s="202"/>
      <c r="IH107" s="202"/>
      <c r="II107" s="202"/>
      <c r="IJ107" s="202"/>
      <c r="IK107" s="202"/>
      <c r="IL107" s="202"/>
      <c r="IM107" s="202"/>
      <c r="IN107" s="202"/>
      <c r="IO107" s="202"/>
      <c r="IP107" s="202"/>
      <c r="IQ107" s="202"/>
      <c r="IR107" s="202"/>
      <c r="IS107" s="202"/>
      <c r="IT107" s="202"/>
      <c r="IU107" s="202"/>
      <c r="IV107" s="202"/>
    </row>
    <row r="108" spans="1:256" s="203" customFormat="1">
      <c r="A108" s="199"/>
      <c r="B108" s="199"/>
      <c r="C108" s="199"/>
      <c r="D108" s="200" t="s">
        <v>20</v>
      </c>
      <c r="E108" s="199"/>
      <c r="F108" s="199"/>
      <c r="G108" s="199"/>
      <c r="H108" s="199"/>
      <c r="I108" s="201"/>
      <c r="J108" s="201"/>
      <c r="K108" s="201"/>
      <c r="L108" s="201"/>
      <c r="M108" s="201"/>
      <c r="N108" s="201"/>
      <c r="O108" s="201"/>
      <c r="P108" s="201"/>
      <c r="Q108" s="201"/>
      <c r="R108" s="201"/>
      <c r="S108" s="201"/>
      <c r="T108" s="201"/>
      <c r="U108" s="201"/>
      <c r="V108" s="201"/>
      <c r="W108" s="201"/>
      <c r="X108" s="201"/>
      <c r="Y108" s="201"/>
      <c r="Z108" s="201"/>
      <c r="AA108" s="201"/>
      <c r="AB108" s="201"/>
      <c r="AC108" s="201"/>
      <c r="AD108" s="201"/>
      <c r="AE108" s="201"/>
      <c r="AF108" s="201"/>
      <c r="AG108" s="201"/>
      <c r="AH108" s="201"/>
      <c r="AI108" s="201"/>
      <c r="AJ108" s="201"/>
      <c r="AK108" s="202"/>
      <c r="AL108" s="202"/>
      <c r="AM108" s="202"/>
      <c r="AN108" s="202"/>
      <c r="AO108" s="202"/>
      <c r="AP108" s="202"/>
      <c r="AQ108" s="202"/>
      <c r="AR108" s="202"/>
      <c r="AS108" s="202"/>
      <c r="AT108" s="202"/>
      <c r="AU108" s="202"/>
      <c r="AV108" s="202"/>
      <c r="AW108" s="202"/>
      <c r="AX108" s="202"/>
      <c r="AY108" s="202"/>
      <c r="AZ108" s="202"/>
      <c r="BA108" s="202"/>
      <c r="BB108" s="202"/>
      <c r="BC108" s="202"/>
      <c r="BD108" s="202"/>
      <c r="BE108" s="202"/>
      <c r="BF108" s="202"/>
      <c r="BG108" s="202"/>
      <c r="BH108" s="202"/>
      <c r="BI108" s="202"/>
      <c r="BJ108" s="202"/>
      <c r="BK108" s="202"/>
      <c r="BL108" s="202"/>
      <c r="BM108" s="202"/>
      <c r="BN108" s="202"/>
      <c r="BO108" s="202"/>
      <c r="BP108" s="202"/>
      <c r="BQ108" s="202"/>
      <c r="BR108" s="202"/>
      <c r="BS108" s="202"/>
      <c r="BT108" s="202"/>
      <c r="BU108" s="202"/>
      <c r="BV108" s="202"/>
      <c r="BW108" s="202"/>
      <c r="BX108" s="202"/>
      <c r="BY108" s="202"/>
      <c r="BZ108" s="202"/>
      <c r="CA108" s="202"/>
      <c r="CB108" s="202"/>
      <c r="CC108" s="202"/>
      <c r="CD108" s="202"/>
      <c r="CE108" s="202"/>
      <c r="CF108" s="202"/>
      <c r="CG108" s="202"/>
      <c r="CH108" s="202"/>
      <c r="CI108" s="202"/>
      <c r="CJ108" s="202"/>
      <c r="CK108" s="202"/>
      <c r="CL108" s="202"/>
      <c r="CM108" s="202"/>
      <c r="CN108" s="202"/>
      <c r="CO108" s="202"/>
      <c r="CP108" s="202"/>
      <c r="CQ108" s="202"/>
      <c r="CR108" s="202"/>
      <c r="CS108" s="202"/>
      <c r="CT108" s="202"/>
      <c r="CU108" s="202"/>
      <c r="CV108" s="202"/>
      <c r="CW108" s="202"/>
      <c r="CX108" s="202"/>
      <c r="CY108" s="202"/>
      <c r="CZ108" s="202"/>
      <c r="DA108" s="202"/>
      <c r="DB108" s="202"/>
      <c r="DC108" s="202"/>
      <c r="DD108" s="202"/>
      <c r="DE108" s="202"/>
      <c r="DF108" s="202"/>
      <c r="DG108" s="202"/>
      <c r="DH108" s="202"/>
      <c r="DI108" s="202"/>
      <c r="DJ108" s="202"/>
      <c r="DK108" s="202"/>
      <c r="DL108" s="202"/>
      <c r="DM108" s="202"/>
      <c r="DN108" s="202"/>
      <c r="DO108" s="202"/>
      <c r="DP108" s="202"/>
      <c r="DQ108" s="202"/>
      <c r="DR108" s="202"/>
      <c r="DS108" s="202"/>
      <c r="DT108" s="202"/>
      <c r="DU108" s="202"/>
      <c r="DV108" s="202"/>
      <c r="DW108" s="202"/>
      <c r="DX108" s="202"/>
      <c r="DY108" s="202"/>
      <c r="DZ108" s="202"/>
      <c r="EA108" s="202"/>
      <c r="EB108" s="202"/>
      <c r="EC108" s="202"/>
      <c r="ED108" s="202"/>
      <c r="EE108" s="202"/>
      <c r="EF108" s="202"/>
      <c r="EG108" s="202"/>
      <c r="EH108" s="202"/>
      <c r="EI108" s="202"/>
      <c r="EJ108" s="202"/>
      <c r="EK108" s="202"/>
      <c r="EL108" s="202"/>
      <c r="EM108" s="202"/>
      <c r="EN108" s="202"/>
      <c r="EO108" s="202"/>
      <c r="EP108" s="202"/>
      <c r="EQ108" s="202"/>
      <c r="ER108" s="202"/>
      <c r="ES108" s="202"/>
      <c r="ET108" s="202"/>
      <c r="EU108" s="202"/>
      <c r="EV108" s="202"/>
      <c r="EW108" s="202"/>
      <c r="EX108" s="202"/>
      <c r="EY108" s="202"/>
      <c r="EZ108" s="202"/>
      <c r="FA108" s="202"/>
      <c r="FB108" s="202"/>
      <c r="FC108" s="202"/>
      <c r="FD108" s="202"/>
      <c r="FE108" s="202"/>
      <c r="FF108" s="202"/>
      <c r="FG108" s="202"/>
      <c r="FH108" s="202"/>
      <c r="FI108" s="202"/>
      <c r="FJ108" s="202"/>
      <c r="FK108" s="202"/>
      <c r="FL108" s="202"/>
      <c r="FM108" s="202"/>
      <c r="FN108" s="202"/>
      <c r="FO108" s="202"/>
      <c r="FP108" s="202"/>
      <c r="FQ108" s="202"/>
      <c r="FR108" s="202"/>
      <c r="FS108" s="202"/>
      <c r="FT108" s="202"/>
      <c r="FU108" s="202"/>
      <c r="FV108" s="202"/>
      <c r="FW108" s="202"/>
      <c r="FX108" s="202"/>
      <c r="FY108" s="202"/>
      <c r="FZ108" s="202"/>
      <c r="GA108" s="202"/>
      <c r="GB108" s="202"/>
      <c r="GC108" s="202"/>
      <c r="GD108" s="202"/>
      <c r="GE108" s="202"/>
      <c r="GF108" s="202"/>
      <c r="GG108" s="202"/>
      <c r="GH108" s="202"/>
      <c r="GI108" s="202"/>
      <c r="GJ108" s="202"/>
      <c r="GK108" s="202"/>
      <c r="GL108" s="202"/>
      <c r="GM108" s="202"/>
      <c r="GN108" s="202"/>
      <c r="GO108" s="202"/>
      <c r="GP108" s="202"/>
      <c r="GQ108" s="202"/>
      <c r="GR108" s="202"/>
      <c r="GS108" s="202"/>
      <c r="GT108" s="202"/>
      <c r="GU108" s="202"/>
      <c r="GV108" s="202"/>
      <c r="GW108" s="202"/>
      <c r="GX108" s="202"/>
      <c r="GY108" s="202"/>
      <c r="GZ108" s="202"/>
      <c r="HA108" s="202"/>
      <c r="HB108" s="202"/>
      <c r="HC108" s="202"/>
      <c r="HD108" s="202"/>
      <c r="HE108" s="202"/>
      <c r="HF108" s="202"/>
      <c r="HG108" s="202"/>
      <c r="HH108" s="202"/>
      <c r="HI108" s="202"/>
      <c r="HJ108" s="202"/>
      <c r="HK108" s="202"/>
      <c r="HL108" s="202"/>
      <c r="HM108" s="202"/>
      <c r="HN108" s="202"/>
      <c r="HO108" s="202"/>
      <c r="HP108" s="202"/>
      <c r="HQ108" s="202"/>
      <c r="HR108" s="202"/>
      <c r="HS108" s="202"/>
      <c r="HT108" s="202"/>
      <c r="HU108" s="202"/>
      <c r="HV108" s="202"/>
      <c r="HW108" s="202"/>
      <c r="HX108" s="202"/>
      <c r="HY108" s="202"/>
      <c r="HZ108" s="202"/>
      <c r="IA108" s="202"/>
      <c r="IB108" s="202"/>
      <c r="IC108" s="202"/>
      <c r="ID108" s="202"/>
      <c r="IE108" s="202"/>
      <c r="IF108" s="202"/>
      <c r="IG108" s="202"/>
      <c r="IH108" s="202"/>
      <c r="II108" s="202"/>
      <c r="IJ108" s="202"/>
      <c r="IK108" s="202"/>
      <c r="IL108" s="202"/>
      <c r="IM108" s="202"/>
      <c r="IN108" s="202"/>
      <c r="IO108" s="202"/>
      <c r="IP108" s="202"/>
      <c r="IQ108" s="202"/>
      <c r="IR108" s="202"/>
      <c r="IS108" s="202"/>
      <c r="IT108" s="202"/>
      <c r="IU108" s="202"/>
      <c r="IV108" s="202"/>
    </row>
    <row r="109" spans="1:256" s="203" customFormat="1">
      <c r="A109" s="199"/>
      <c r="B109" s="199"/>
      <c r="C109" s="199"/>
      <c r="D109" s="240" t="s">
        <v>100</v>
      </c>
      <c r="E109" s="199"/>
      <c r="F109" s="199"/>
      <c r="G109" s="199"/>
      <c r="H109" s="199"/>
      <c r="I109" s="201"/>
      <c r="J109" s="201"/>
      <c r="K109" s="201"/>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c r="AH109" s="201"/>
      <c r="AI109" s="201"/>
      <c r="AJ109" s="201"/>
      <c r="AK109" s="202"/>
      <c r="AL109" s="202"/>
      <c r="AM109" s="202"/>
      <c r="AN109" s="202"/>
      <c r="AO109" s="202"/>
      <c r="AP109" s="202"/>
      <c r="AQ109" s="202"/>
      <c r="AR109" s="202"/>
      <c r="AS109" s="202"/>
      <c r="AT109" s="202"/>
      <c r="AU109" s="202"/>
      <c r="AV109" s="202"/>
      <c r="AW109" s="202"/>
      <c r="AX109" s="202"/>
      <c r="AY109" s="202"/>
      <c r="AZ109" s="202"/>
      <c r="BA109" s="202"/>
      <c r="BB109" s="202"/>
      <c r="BC109" s="202"/>
      <c r="BD109" s="202"/>
      <c r="BE109" s="202"/>
      <c r="BF109" s="202"/>
      <c r="BG109" s="202"/>
      <c r="BH109" s="202"/>
      <c r="BI109" s="202"/>
      <c r="BJ109" s="202"/>
      <c r="BK109" s="202"/>
      <c r="BL109" s="202"/>
      <c r="BM109" s="202"/>
      <c r="BN109" s="202"/>
      <c r="BO109" s="202"/>
      <c r="BP109" s="202"/>
      <c r="BQ109" s="202"/>
      <c r="BR109" s="202"/>
      <c r="BS109" s="202"/>
      <c r="BT109" s="202"/>
      <c r="BU109" s="202"/>
      <c r="BV109" s="202"/>
      <c r="BW109" s="202"/>
      <c r="BX109" s="202"/>
      <c r="BY109" s="202"/>
      <c r="BZ109" s="202"/>
      <c r="CA109" s="202"/>
      <c r="CB109" s="202"/>
      <c r="CC109" s="202"/>
      <c r="CD109" s="202"/>
      <c r="CE109" s="202"/>
      <c r="CF109" s="202"/>
      <c r="CG109" s="202"/>
      <c r="CH109" s="202"/>
      <c r="CI109" s="202"/>
      <c r="CJ109" s="202"/>
      <c r="CK109" s="202"/>
      <c r="CL109" s="202"/>
      <c r="CM109" s="202"/>
      <c r="CN109" s="202"/>
      <c r="CO109" s="202"/>
      <c r="CP109" s="202"/>
      <c r="CQ109" s="202"/>
      <c r="CR109" s="202"/>
      <c r="CS109" s="202"/>
      <c r="CT109" s="202"/>
      <c r="CU109" s="202"/>
      <c r="CV109" s="202"/>
      <c r="CW109" s="202"/>
      <c r="CX109" s="202"/>
      <c r="CY109" s="202"/>
      <c r="CZ109" s="202"/>
      <c r="DA109" s="202"/>
      <c r="DB109" s="202"/>
      <c r="DC109" s="202"/>
      <c r="DD109" s="202"/>
      <c r="DE109" s="202"/>
      <c r="DF109" s="202"/>
      <c r="DG109" s="202"/>
      <c r="DH109" s="202"/>
      <c r="DI109" s="202"/>
      <c r="DJ109" s="202"/>
      <c r="DK109" s="202"/>
      <c r="DL109" s="202"/>
      <c r="DM109" s="202"/>
      <c r="DN109" s="202"/>
      <c r="DO109" s="202"/>
      <c r="DP109" s="202"/>
      <c r="DQ109" s="202"/>
      <c r="DR109" s="202"/>
      <c r="DS109" s="202"/>
      <c r="DT109" s="202"/>
      <c r="DU109" s="202"/>
      <c r="DV109" s="202"/>
      <c r="DW109" s="202"/>
      <c r="DX109" s="202"/>
      <c r="DY109" s="202"/>
      <c r="DZ109" s="202"/>
      <c r="EA109" s="202"/>
      <c r="EB109" s="202"/>
      <c r="EC109" s="202"/>
      <c r="ED109" s="202"/>
      <c r="EE109" s="202"/>
      <c r="EF109" s="202"/>
      <c r="EG109" s="202"/>
      <c r="EH109" s="202"/>
      <c r="EI109" s="202"/>
      <c r="EJ109" s="202"/>
      <c r="EK109" s="202"/>
      <c r="EL109" s="202"/>
      <c r="EM109" s="202"/>
      <c r="EN109" s="202"/>
      <c r="EO109" s="202"/>
      <c r="EP109" s="202"/>
      <c r="EQ109" s="202"/>
      <c r="ER109" s="202"/>
      <c r="ES109" s="202"/>
      <c r="ET109" s="202"/>
      <c r="EU109" s="202"/>
      <c r="EV109" s="202"/>
      <c r="EW109" s="202"/>
      <c r="EX109" s="202"/>
      <c r="EY109" s="202"/>
      <c r="EZ109" s="202"/>
      <c r="FA109" s="202"/>
      <c r="FB109" s="202"/>
      <c r="FC109" s="202"/>
      <c r="FD109" s="202"/>
      <c r="FE109" s="202"/>
      <c r="FF109" s="202"/>
      <c r="FG109" s="202"/>
      <c r="FH109" s="202"/>
      <c r="FI109" s="202"/>
      <c r="FJ109" s="202"/>
      <c r="FK109" s="202"/>
      <c r="FL109" s="202"/>
      <c r="FM109" s="202"/>
      <c r="FN109" s="202"/>
      <c r="FO109" s="202"/>
      <c r="FP109" s="202"/>
      <c r="FQ109" s="202"/>
      <c r="FR109" s="202"/>
      <c r="FS109" s="202"/>
      <c r="FT109" s="202"/>
      <c r="FU109" s="202"/>
      <c r="FV109" s="202"/>
      <c r="FW109" s="202"/>
      <c r="FX109" s="202"/>
      <c r="FY109" s="202"/>
      <c r="FZ109" s="202"/>
      <c r="GA109" s="202"/>
      <c r="GB109" s="202"/>
      <c r="GC109" s="202"/>
      <c r="GD109" s="202"/>
      <c r="GE109" s="202"/>
      <c r="GF109" s="202"/>
      <c r="GG109" s="202"/>
      <c r="GH109" s="202"/>
      <c r="GI109" s="202"/>
      <c r="GJ109" s="202"/>
      <c r="GK109" s="202"/>
      <c r="GL109" s="202"/>
      <c r="GM109" s="202"/>
      <c r="GN109" s="202"/>
      <c r="GO109" s="202"/>
      <c r="GP109" s="202"/>
      <c r="GQ109" s="202"/>
      <c r="GR109" s="202"/>
      <c r="GS109" s="202"/>
      <c r="GT109" s="202"/>
      <c r="GU109" s="202"/>
      <c r="GV109" s="202"/>
      <c r="GW109" s="202"/>
      <c r="GX109" s="202"/>
      <c r="GY109" s="202"/>
      <c r="GZ109" s="202"/>
      <c r="HA109" s="202"/>
      <c r="HB109" s="202"/>
      <c r="HC109" s="202"/>
      <c r="HD109" s="202"/>
      <c r="HE109" s="202"/>
      <c r="HF109" s="202"/>
      <c r="HG109" s="202"/>
      <c r="HH109" s="202"/>
      <c r="HI109" s="202"/>
      <c r="HJ109" s="202"/>
      <c r="HK109" s="202"/>
      <c r="HL109" s="202"/>
      <c r="HM109" s="202"/>
      <c r="HN109" s="202"/>
      <c r="HO109" s="202"/>
      <c r="HP109" s="202"/>
      <c r="HQ109" s="202"/>
      <c r="HR109" s="202"/>
      <c r="HS109" s="202"/>
      <c r="HT109" s="202"/>
      <c r="HU109" s="202"/>
      <c r="HV109" s="202"/>
      <c r="HW109" s="202"/>
      <c r="HX109" s="202"/>
      <c r="HY109" s="202"/>
      <c r="HZ109" s="202"/>
      <c r="IA109" s="202"/>
      <c r="IB109" s="202"/>
      <c r="IC109" s="202"/>
      <c r="ID109" s="202"/>
      <c r="IE109" s="202"/>
      <c r="IF109" s="202"/>
      <c r="IG109" s="202"/>
      <c r="IH109" s="202"/>
      <c r="II109" s="202"/>
      <c r="IJ109" s="202"/>
      <c r="IK109" s="202"/>
      <c r="IL109" s="202"/>
      <c r="IM109" s="202"/>
      <c r="IN109" s="202"/>
      <c r="IO109" s="202"/>
      <c r="IP109" s="202"/>
      <c r="IQ109" s="202"/>
      <c r="IR109" s="202"/>
      <c r="IS109" s="202"/>
      <c r="IT109" s="202"/>
      <c r="IU109" s="202"/>
      <c r="IV109" s="202"/>
    </row>
    <row r="110" spans="1:256" s="203" customFormat="1">
      <c r="A110" s="199"/>
      <c r="B110" s="199"/>
      <c r="C110" s="199"/>
      <c r="D110" s="236" t="s">
        <v>104</v>
      </c>
      <c r="E110" s="199"/>
      <c r="F110" s="199"/>
      <c r="G110" s="199"/>
      <c r="H110" s="199"/>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201"/>
      <c r="AK110" s="202"/>
      <c r="AL110" s="202"/>
      <c r="AM110" s="202"/>
      <c r="AN110" s="202"/>
      <c r="AO110" s="202"/>
      <c r="AP110" s="202"/>
      <c r="AQ110" s="202"/>
      <c r="AR110" s="202"/>
      <c r="AS110" s="202"/>
      <c r="AT110" s="202"/>
      <c r="AU110" s="202"/>
      <c r="AV110" s="202"/>
      <c r="AW110" s="202"/>
      <c r="AX110" s="202"/>
      <c r="AY110" s="202"/>
      <c r="AZ110" s="202"/>
      <c r="BA110" s="202"/>
      <c r="BB110" s="202"/>
      <c r="BC110" s="202"/>
      <c r="BD110" s="202"/>
      <c r="BE110" s="202"/>
      <c r="BF110" s="202"/>
      <c r="BG110" s="202"/>
      <c r="BH110" s="202"/>
      <c r="BI110" s="202"/>
      <c r="BJ110" s="202"/>
      <c r="BK110" s="202"/>
      <c r="BL110" s="202"/>
      <c r="BM110" s="202"/>
      <c r="BN110" s="202"/>
      <c r="BO110" s="202"/>
      <c r="BP110" s="202"/>
      <c r="BQ110" s="202"/>
      <c r="BR110" s="202"/>
      <c r="BS110" s="202"/>
      <c r="BT110" s="202"/>
      <c r="BU110" s="202"/>
      <c r="BV110" s="202"/>
      <c r="BW110" s="202"/>
      <c r="BX110" s="202"/>
      <c r="BY110" s="202"/>
      <c r="BZ110" s="202"/>
      <c r="CA110" s="202"/>
      <c r="CB110" s="202"/>
      <c r="CC110" s="202"/>
      <c r="CD110" s="202"/>
      <c r="CE110" s="202"/>
      <c r="CF110" s="202"/>
      <c r="CG110" s="202"/>
      <c r="CH110" s="202"/>
      <c r="CI110" s="202"/>
      <c r="CJ110" s="202"/>
      <c r="CK110" s="202"/>
      <c r="CL110" s="202"/>
      <c r="CM110" s="202"/>
      <c r="CN110" s="202"/>
      <c r="CO110" s="202"/>
      <c r="CP110" s="202"/>
      <c r="CQ110" s="202"/>
      <c r="CR110" s="202"/>
      <c r="CS110" s="202"/>
      <c r="CT110" s="202"/>
      <c r="CU110" s="202"/>
      <c r="CV110" s="202"/>
      <c r="CW110" s="202"/>
      <c r="CX110" s="202"/>
      <c r="CY110" s="202"/>
      <c r="CZ110" s="202"/>
      <c r="DA110" s="202"/>
      <c r="DB110" s="202"/>
      <c r="DC110" s="202"/>
      <c r="DD110" s="202"/>
      <c r="DE110" s="202"/>
      <c r="DF110" s="202"/>
      <c r="DG110" s="202"/>
      <c r="DH110" s="202"/>
      <c r="DI110" s="202"/>
      <c r="DJ110" s="202"/>
      <c r="DK110" s="202"/>
      <c r="DL110" s="202"/>
      <c r="DM110" s="202"/>
      <c r="DN110" s="202"/>
      <c r="DO110" s="202"/>
      <c r="DP110" s="202"/>
      <c r="DQ110" s="202"/>
      <c r="DR110" s="202"/>
      <c r="DS110" s="202"/>
      <c r="DT110" s="202"/>
      <c r="DU110" s="202"/>
      <c r="DV110" s="202"/>
      <c r="DW110" s="202"/>
      <c r="DX110" s="202"/>
      <c r="DY110" s="202"/>
      <c r="DZ110" s="202"/>
      <c r="EA110" s="202"/>
      <c r="EB110" s="202"/>
      <c r="EC110" s="202"/>
      <c r="ED110" s="202"/>
      <c r="EE110" s="202"/>
      <c r="EF110" s="202"/>
      <c r="EG110" s="202"/>
      <c r="EH110" s="202"/>
      <c r="EI110" s="202"/>
      <c r="EJ110" s="202"/>
      <c r="EK110" s="202"/>
      <c r="EL110" s="202"/>
      <c r="EM110" s="202"/>
      <c r="EN110" s="202"/>
      <c r="EO110" s="202"/>
      <c r="EP110" s="202"/>
      <c r="EQ110" s="202"/>
      <c r="ER110" s="202"/>
      <c r="ES110" s="202"/>
      <c r="ET110" s="202"/>
      <c r="EU110" s="202"/>
      <c r="EV110" s="202"/>
      <c r="EW110" s="202"/>
      <c r="EX110" s="202"/>
      <c r="EY110" s="202"/>
      <c r="EZ110" s="202"/>
      <c r="FA110" s="202"/>
      <c r="FB110" s="202"/>
      <c r="FC110" s="202"/>
      <c r="FD110" s="202"/>
      <c r="FE110" s="202"/>
      <c r="FF110" s="202"/>
      <c r="FG110" s="202"/>
      <c r="FH110" s="202"/>
      <c r="FI110" s="202"/>
      <c r="FJ110" s="202"/>
      <c r="FK110" s="202"/>
      <c r="FL110" s="202"/>
      <c r="FM110" s="202"/>
      <c r="FN110" s="202"/>
      <c r="FO110" s="202"/>
      <c r="FP110" s="202"/>
      <c r="FQ110" s="202"/>
      <c r="FR110" s="202"/>
      <c r="FS110" s="202"/>
      <c r="FT110" s="202"/>
      <c r="FU110" s="202"/>
      <c r="FV110" s="202"/>
      <c r="FW110" s="202"/>
      <c r="FX110" s="202"/>
      <c r="FY110" s="202"/>
      <c r="FZ110" s="202"/>
      <c r="GA110" s="202"/>
      <c r="GB110" s="202"/>
      <c r="GC110" s="202"/>
      <c r="GD110" s="202"/>
      <c r="GE110" s="202"/>
      <c r="GF110" s="202"/>
      <c r="GG110" s="202"/>
      <c r="GH110" s="202"/>
      <c r="GI110" s="202"/>
      <c r="GJ110" s="202"/>
      <c r="GK110" s="202"/>
      <c r="GL110" s="202"/>
      <c r="GM110" s="202"/>
      <c r="GN110" s="202"/>
      <c r="GO110" s="202"/>
      <c r="GP110" s="202"/>
      <c r="GQ110" s="202"/>
      <c r="GR110" s="202"/>
      <c r="GS110" s="202"/>
      <c r="GT110" s="202"/>
      <c r="GU110" s="202"/>
      <c r="GV110" s="202"/>
      <c r="GW110" s="202"/>
      <c r="GX110" s="202"/>
      <c r="GY110" s="202"/>
      <c r="GZ110" s="202"/>
      <c r="HA110" s="202"/>
      <c r="HB110" s="202"/>
      <c r="HC110" s="202"/>
      <c r="HD110" s="202"/>
      <c r="HE110" s="202"/>
      <c r="HF110" s="202"/>
      <c r="HG110" s="202"/>
      <c r="HH110" s="202"/>
      <c r="HI110" s="202"/>
      <c r="HJ110" s="202"/>
      <c r="HK110" s="202"/>
      <c r="HL110" s="202"/>
      <c r="HM110" s="202"/>
      <c r="HN110" s="202"/>
      <c r="HO110" s="202"/>
      <c r="HP110" s="202"/>
      <c r="HQ110" s="202"/>
      <c r="HR110" s="202"/>
      <c r="HS110" s="202"/>
      <c r="HT110" s="202"/>
      <c r="HU110" s="202"/>
      <c r="HV110" s="202"/>
      <c r="HW110" s="202"/>
      <c r="HX110" s="202"/>
      <c r="HY110" s="202"/>
      <c r="HZ110" s="202"/>
      <c r="IA110" s="202"/>
      <c r="IB110" s="202"/>
      <c r="IC110" s="202"/>
      <c r="ID110" s="202"/>
      <c r="IE110" s="202"/>
      <c r="IF110" s="202"/>
      <c r="IG110" s="202"/>
      <c r="IH110" s="202"/>
      <c r="II110" s="202"/>
      <c r="IJ110" s="202"/>
      <c r="IK110" s="202"/>
      <c r="IL110" s="202"/>
      <c r="IM110" s="202"/>
      <c r="IN110" s="202"/>
      <c r="IO110" s="202"/>
      <c r="IP110" s="202"/>
      <c r="IQ110" s="202"/>
      <c r="IR110" s="202"/>
      <c r="IS110" s="202"/>
      <c r="IT110" s="202"/>
      <c r="IU110" s="202"/>
      <c r="IV110" s="202"/>
    </row>
    <row r="111" spans="1:256">
      <c r="D111" s="146"/>
      <c r="E111" s="146"/>
      <c r="F111" s="147"/>
    </row>
    <row r="112" spans="1:256">
      <c r="D112" s="147"/>
    </row>
    <row r="113" spans="4:4">
      <c r="D113" s="147"/>
    </row>
    <row r="114" spans="4:4">
      <c r="D114" s="147"/>
    </row>
    <row r="115" spans="4:4">
      <c r="D115" s="147"/>
    </row>
    <row r="116" spans="4:4">
      <c r="D116" s="147"/>
    </row>
    <row r="117" spans="4:4">
      <c r="D117" s="147"/>
    </row>
    <row r="118" spans="4:4">
      <c r="D118" s="147"/>
    </row>
    <row r="119" spans="4:4">
      <c r="D119" s="147"/>
    </row>
    <row r="120" spans="4:4">
      <c r="D120" s="147"/>
    </row>
    <row r="121" spans="4:4">
      <c r="D121" s="147"/>
    </row>
    <row r="122" spans="4:4">
      <c r="D122" s="147"/>
    </row>
    <row r="123" spans="4:4">
      <c r="D123" s="147"/>
    </row>
    <row r="124" spans="4:4">
      <c r="D124" s="147"/>
    </row>
    <row r="125" spans="4:4">
      <c r="D125" s="147"/>
    </row>
    <row r="126" spans="4:4">
      <c r="D126" s="147"/>
    </row>
    <row r="127" spans="4:4">
      <c r="D127" s="147"/>
    </row>
    <row r="128" spans="4:4">
      <c r="D128" s="147"/>
    </row>
    <row r="129" spans="1:8">
      <c r="D129" s="147"/>
    </row>
    <row r="130" spans="1:8">
      <c r="B130" s="146" t="e">
        <f>'ITB NEGOTIATED INFRA'!#REF!</f>
        <v>#REF!</v>
      </c>
    </row>
    <row r="131" spans="1:8">
      <c r="A131" s="169"/>
      <c r="B131" s="390" t="e">
        <f>'ITB NEGOTIATED INFRA'!#REF!</f>
        <v>#REF!</v>
      </c>
      <c r="C131" s="390"/>
      <c r="D131" s="390"/>
      <c r="E131" s="390"/>
      <c r="F131" s="390"/>
      <c r="G131" s="170">
        <v>85000000</v>
      </c>
      <c r="H131" s="83" t="e">
        <f>'ITB NEGOTIATED INFRA'!#REF!</f>
        <v>#REF!</v>
      </c>
    </row>
    <row r="132" spans="1:8">
      <c r="A132" s="149" t="s">
        <v>71</v>
      </c>
      <c r="B132" s="150"/>
      <c r="C132" s="151">
        <f>'[2]Bid-Summary'!B155</f>
        <v>0</v>
      </c>
      <c r="D132" s="151">
        <f>'[2]Bid-Summary'!B156:E156</f>
        <v>0</v>
      </c>
      <c r="E132" s="151"/>
      <c r="F132" s="152"/>
      <c r="G132" s="151"/>
      <c r="H132" s="153"/>
    </row>
    <row r="133" spans="1:8" ht="21">
      <c r="A133" s="154">
        <v>1</v>
      </c>
      <c r="B133" s="155" t="s">
        <v>184</v>
      </c>
      <c r="C133" s="91"/>
      <c r="D133" s="92"/>
      <c r="E133" s="92"/>
      <c r="F133" s="92"/>
      <c r="G133" s="92"/>
      <c r="H133" s="57"/>
    </row>
    <row r="134" spans="1:8" ht="42">
      <c r="A134" s="156">
        <v>2</v>
      </c>
      <c r="B134" s="157" t="s">
        <v>73</v>
      </c>
      <c r="C134" s="33"/>
      <c r="D134" s="33"/>
      <c r="E134" s="33"/>
      <c r="F134" s="33"/>
      <c r="G134" s="33"/>
      <c r="H134" s="57"/>
    </row>
    <row r="135" spans="1:8" ht="52.5">
      <c r="A135" s="158">
        <v>3</v>
      </c>
      <c r="B135" s="159" t="s">
        <v>74</v>
      </c>
      <c r="C135" s="25"/>
      <c r="D135" s="23"/>
      <c r="E135" s="23"/>
      <c r="F135" s="23"/>
      <c r="G135" s="23"/>
      <c r="H135" s="57"/>
    </row>
    <row r="136" spans="1:8" ht="42">
      <c r="A136" s="391">
        <v>4</v>
      </c>
      <c r="B136" s="160" t="s">
        <v>75</v>
      </c>
      <c r="C136" s="25"/>
      <c r="D136" s="23"/>
      <c r="E136" s="23"/>
      <c r="F136" s="23"/>
      <c r="G136" s="23"/>
      <c r="H136" s="57"/>
    </row>
    <row r="137" spans="1:8">
      <c r="A137" s="392"/>
      <c r="B137" s="159" t="s">
        <v>76</v>
      </c>
      <c r="C137" s="25"/>
      <c r="D137" s="23"/>
      <c r="E137" s="23"/>
      <c r="F137" s="23"/>
      <c r="G137" s="23"/>
      <c r="H137" s="98"/>
    </row>
    <row r="138" spans="1:8" ht="31.5">
      <c r="A138" s="161">
        <v>5</v>
      </c>
      <c r="B138" s="162" t="s">
        <v>77</v>
      </c>
      <c r="C138" s="101"/>
      <c r="D138" s="102"/>
      <c r="E138" s="102"/>
      <c r="F138" s="102"/>
      <c r="G138" s="102"/>
      <c r="H138" s="98"/>
    </row>
    <row r="139" spans="1:8" ht="63">
      <c r="A139" s="158">
        <v>6</v>
      </c>
      <c r="B139" s="159" t="s">
        <v>78</v>
      </c>
      <c r="C139" s="33"/>
      <c r="D139" s="34"/>
      <c r="E139" s="34"/>
      <c r="F139" s="34"/>
      <c r="G139" s="34"/>
      <c r="H139" s="57"/>
    </row>
    <row r="140" spans="1:8" ht="21">
      <c r="A140" s="158">
        <v>7</v>
      </c>
      <c r="B140" s="159" t="s">
        <v>79</v>
      </c>
      <c r="C140" s="25"/>
      <c r="D140" s="23"/>
      <c r="E140" s="23"/>
      <c r="F140" s="23"/>
      <c r="G140" s="23"/>
      <c r="H140" s="33"/>
    </row>
    <row r="141" spans="1:8" ht="31.5">
      <c r="A141" s="393">
        <v>8</v>
      </c>
      <c r="B141" s="163" t="s">
        <v>81</v>
      </c>
      <c r="C141" s="33"/>
      <c r="D141" s="34"/>
      <c r="E141" s="34"/>
      <c r="F141" s="34"/>
      <c r="G141" s="34"/>
      <c r="H141" s="33"/>
    </row>
    <row r="142" spans="1:8" ht="21">
      <c r="A142" s="394"/>
      <c r="B142" s="162" t="s">
        <v>82</v>
      </c>
      <c r="C142" s="33"/>
      <c r="D142" s="34"/>
      <c r="E142" s="34"/>
      <c r="F142" s="34"/>
      <c r="G142" s="34"/>
      <c r="H142" s="33"/>
    </row>
    <row r="143" spans="1:8" ht="31.5">
      <c r="A143" s="386">
        <v>9</v>
      </c>
      <c r="B143" s="164" t="s">
        <v>83</v>
      </c>
      <c r="C143" s="33"/>
      <c r="D143" s="33"/>
      <c r="E143" s="33"/>
      <c r="F143" s="33"/>
      <c r="G143" s="33"/>
      <c r="H143" s="33"/>
    </row>
    <row r="144" spans="1:8" ht="31.5">
      <c r="A144" s="387"/>
      <c r="B144" s="157" t="s">
        <v>84</v>
      </c>
      <c r="C144" s="33"/>
      <c r="D144" s="33"/>
      <c r="E144" s="33"/>
      <c r="F144" s="33"/>
      <c r="G144" s="33"/>
      <c r="H144" s="33"/>
    </row>
    <row r="145" spans="1:8">
      <c r="A145" s="388" t="s">
        <v>85</v>
      </c>
      <c r="B145" s="389"/>
      <c r="C145" s="33"/>
      <c r="D145" s="33"/>
      <c r="E145" s="33"/>
      <c r="F145" s="33"/>
      <c r="G145" s="33"/>
      <c r="H145" s="33"/>
    </row>
    <row r="146" spans="1:8" ht="21">
      <c r="A146" s="156">
        <v>1</v>
      </c>
      <c r="B146" s="157" t="s">
        <v>86</v>
      </c>
      <c r="C146" s="33"/>
      <c r="D146" s="33"/>
      <c r="E146" s="33"/>
      <c r="F146" s="33"/>
      <c r="G146" s="33"/>
      <c r="H146" s="33"/>
    </row>
    <row r="147" spans="1:8" ht="84">
      <c r="A147" s="156">
        <v>2</v>
      </c>
      <c r="B147" s="157" t="s">
        <v>87</v>
      </c>
      <c r="C147" s="33"/>
      <c r="D147" s="33"/>
      <c r="E147" s="33"/>
      <c r="F147" s="33"/>
      <c r="G147" s="33"/>
      <c r="H147" s="33"/>
    </row>
    <row r="148" spans="1:8">
      <c r="A148" s="156">
        <v>3</v>
      </c>
      <c r="B148" s="157" t="s">
        <v>88</v>
      </c>
      <c r="C148" s="33"/>
      <c r="D148" s="33"/>
      <c r="E148" s="33"/>
      <c r="F148" s="33"/>
      <c r="G148" s="33"/>
      <c r="H148" s="33"/>
    </row>
    <row r="149" spans="1:8">
      <c r="B149" s="147"/>
      <c r="D149" s="147"/>
      <c r="E149" s="146"/>
      <c r="F149" s="146"/>
      <c r="G149" s="147"/>
    </row>
    <row r="150" spans="1:8">
      <c r="D150" s="146"/>
      <c r="E150" s="146"/>
      <c r="F150" s="147"/>
    </row>
    <row r="151" spans="1:8">
      <c r="B151" s="146" t="s">
        <v>89</v>
      </c>
      <c r="D151" s="146" t="s">
        <v>90</v>
      </c>
      <c r="F151" s="165"/>
      <c r="G151" s="146" t="s">
        <v>91</v>
      </c>
    </row>
    <row r="152" spans="1:8">
      <c r="B152" t="s">
        <v>92</v>
      </c>
      <c r="D152" t="s">
        <v>93</v>
      </c>
      <c r="E152" s="147"/>
      <c r="F152" s="166"/>
      <c r="G152" t="s">
        <v>94</v>
      </c>
    </row>
    <row r="153" spans="1:8">
      <c r="B153" s="147" t="s">
        <v>95</v>
      </c>
      <c r="D153" s="147" t="s">
        <v>95</v>
      </c>
      <c r="E153" s="146"/>
      <c r="F153" s="146"/>
      <c r="G153" s="147" t="s">
        <v>95</v>
      </c>
    </row>
    <row r="154" spans="1:8">
      <c r="D154" s="146"/>
      <c r="E154" s="146"/>
      <c r="F154" s="147"/>
    </row>
    <row r="155" spans="1:8">
      <c r="B155" s="146" t="s">
        <v>96</v>
      </c>
      <c r="D155" s="146" t="s">
        <v>182</v>
      </c>
      <c r="F155" s="147"/>
      <c r="G155" s="146" t="s">
        <v>102</v>
      </c>
    </row>
    <row r="156" spans="1:8">
      <c r="B156" t="s">
        <v>98</v>
      </c>
      <c r="D156" t="s">
        <v>183</v>
      </c>
      <c r="E156" s="147"/>
      <c r="F156" s="167"/>
      <c r="G156" s="168" t="s">
        <v>103</v>
      </c>
    </row>
    <row r="157" spans="1:8">
      <c r="B157" s="147" t="s">
        <v>95</v>
      </c>
      <c r="D157" s="147" t="s">
        <v>101</v>
      </c>
      <c r="E157" s="165"/>
      <c r="F157" s="167"/>
      <c r="G157" s="147" t="s">
        <v>95</v>
      </c>
    </row>
    <row r="158" spans="1:8">
      <c r="D158" s="165"/>
    </row>
    <row r="159" spans="1:8">
      <c r="D159" s="146" t="s">
        <v>20</v>
      </c>
    </row>
    <row r="160" spans="1:8">
      <c r="D160" t="s">
        <v>100</v>
      </c>
    </row>
    <row r="161" spans="4:4">
      <c r="D161" s="147" t="s">
        <v>104</v>
      </c>
    </row>
    <row r="162" spans="4:4">
      <c r="D162" s="147"/>
    </row>
    <row r="163" spans="4:4">
      <c r="D163" s="147"/>
    </row>
    <row r="164" spans="4:4">
      <c r="D164" s="147"/>
    </row>
    <row r="165" spans="4:4">
      <c r="D165" s="147"/>
    </row>
    <row r="166" spans="4:4">
      <c r="D166" s="147"/>
    </row>
    <row r="167" spans="4:4">
      <c r="D167" s="147"/>
    </row>
    <row r="168" spans="4:4">
      <c r="D168" s="147"/>
    </row>
    <row r="169" spans="4:4">
      <c r="D169" s="147"/>
    </row>
    <row r="170" spans="4:4">
      <c r="D170" s="147"/>
    </row>
    <row r="171" spans="4:4">
      <c r="D171" s="147"/>
    </row>
    <row r="172" spans="4:4">
      <c r="D172" s="147"/>
    </row>
    <row r="173" spans="4:4">
      <c r="D173" s="147"/>
    </row>
    <row r="174" spans="4:4">
      <c r="D174" s="147"/>
    </row>
    <row r="175" spans="4:4">
      <c r="D175" s="147"/>
    </row>
    <row r="176" spans="4:4">
      <c r="D176" s="147"/>
    </row>
    <row r="177" spans="1:8">
      <c r="D177" s="147"/>
    </row>
    <row r="178" spans="1:8">
      <c r="D178" s="147"/>
    </row>
    <row r="179" spans="1:8">
      <c r="D179" s="147"/>
    </row>
    <row r="180" spans="1:8">
      <c r="B180" s="146" t="e">
        <f>'ITB NEGOTIATED INFRA'!#REF!</f>
        <v>#REF!</v>
      </c>
    </row>
    <row r="181" spans="1:8">
      <c r="A181" s="169"/>
      <c r="B181" s="390" t="e">
        <f>'ITB NEGOTIATED INFRA'!#REF!</f>
        <v>#REF!</v>
      </c>
      <c r="C181" s="390"/>
      <c r="D181" s="390"/>
      <c r="E181" s="390"/>
      <c r="F181" s="390"/>
      <c r="G181" s="170">
        <v>85000000</v>
      </c>
      <c r="H181" s="83" t="e">
        <f>'ITB NEGOTIATED INFRA'!#REF!</f>
        <v>#REF!</v>
      </c>
    </row>
    <row r="182" spans="1:8">
      <c r="A182" s="149" t="s">
        <v>71</v>
      </c>
      <c r="B182" s="150"/>
      <c r="C182" s="151"/>
      <c r="D182" s="151"/>
      <c r="E182" s="151"/>
      <c r="F182" s="152"/>
      <c r="G182" s="151"/>
      <c r="H182" s="153"/>
    </row>
    <row r="183" spans="1:8" ht="21">
      <c r="A183" s="154">
        <v>1</v>
      </c>
      <c r="B183" s="155" t="s">
        <v>184</v>
      </c>
      <c r="C183" s="91"/>
      <c r="D183" s="92"/>
      <c r="E183" s="92"/>
      <c r="F183" s="92"/>
      <c r="G183" s="92"/>
      <c r="H183" s="57"/>
    </row>
    <row r="184" spans="1:8" ht="42">
      <c r="A184" s="156">
        <v>2</v>
      </c>
      <c r="B184" s="157" t="s">
        <v>73</v>
      </c>
      <c r="C184" s="33"/>
      <c r="D184" s="33"/>
      <c r="E184" s="33"/>
      <c r="F184" s="33"/>
      <c r="G184" s="33"/>
      <c r="H184" s="57"/>
    </row>
    <row r="185" spans="1:8" ht="52.5">
      <c r="A185" s="158">
        <v>3</v>
      </c>
      <c r="B185" s="159" t="s">
        <v>74</v>
      </c>
      <c r="C185" s="25"/>
      <c r="D185" s="23"/>
      <c r="E185" s="23"/>
      <c r="F185" s="23"/>
      <c r="G185" s="23"/>
      <c r="H185" s="57"/>
    </row>
    <row r="186" spans="1:8" ht="42">
      <c r="A186" s="391">
        <v>4</v>
      </c>
      <c r="B186" s="160" t="s">
        <v>75</v>
      </c>
      <c r="C186" s="25"/>
      <c r="D186" s="23"/>
      <c r="E186" s="23"/>
      <c r="F186" s="23"/>
      <c r="G186" s="23"/>
      <c r="H186" s="57"/>
    </row>
    <row r="187" spans="1:8">
      <c r="A187" s="392"/>
      <c r="B187" s="159" t="s">
        <v>76</v>
      </c>
      <c r="C187" s="25"/>
      <c r="D187" s="23"/>
      <c r="E187" s="23"/>
      <c r="F187" s="23"/>
      <c r="G187" s="23"/>
      <c r="H187" s="98"/>
    </row>
    <row r="188" spans="1:8" ht="31.5">
      <c r="A188" s="161">
        <v>5</v>
      </c>
      <c r="B188" s="162" t="s">
        <v>77</v>
      </c>
      <c r="C188" s="101"/>
      <c r="D188" s="102"/>
      <c r="E188" s="102"/>
      <c r="F188" s="102"/>
      <c r="G188" s="102"/>
      <c r="H188" s="98"/>
    </row>
    <row r="189" spans="1:8" ht="63">
      <c r="A189" s="158">
        <v>6</v>
      </c>
      <c r="B189" s="159" t="s">
        <v>78</v>
      </c>
      <c r="C189" s="33"/>
      <c r="D189" s="34"/>
      <c r="E189" s="34"/>
      <c r="F189" s="34"/>
      <c r="G189" s="34"/>
      <c r="H189" s="57"/>
    </row>
    <row r="190" spans="1:8" ht="21">
      <c r="A190" s="158">
        <v>7</v>
      </c>
      <c r="B190" s="159" t="s">
        <v>79</v>
      </c>
      <c r="C190" s="25"/>
      <c r="D190" s="23"/>
      <c r="E190" s="23"/>
      <c r="F190" s="23"/>
      <c r="G190" s="23"/>
      <c r="H190" s="33"/>
    </row>
    <row r="191" spans="1:8" ht="31.5">
      <c r="A191" s="393">
        <v>8</v>
      </c>
      <c r="B191" s="163" t="s">
        <v>81</v>
      </c>
      <c r="C191" s="33"/>
      <c r="D191" s="34"/>
      <c r="E191" s="34"/>
      <c r="F191" s="34"/>
      <c r="G191" s="34"/>
      <c r="H191" s="33"/>
    </row>
    <row r="192" spans="1:8" ht="21">
      <c r="A192" s="394"/>
      <c r="B192" s="162" t="s">
        <v>82</v>
      </c>
      <c r="C192" s="33"/>
      <c r="D192" s="34"/>
      <c r="E192" s="34"/>
      <c r="F192" s="34"/>
      <c r="G192" s="34"/>
      <c r="H192" s="33"/>
    </row>
    <row r="193" spans="1:8" ht="31.5">
      <c r="A193" s="386">
        <v>9</v>
      </c>
      <c r="B193" s="164" t="s">
        <v>83</v>
      </c>
      <c r="C193" s="33"/>
      <c r="D193" s="33"/>
      <c r="E193" s="33"/>
      <c r="F193" s="33"/>
      <c r="G193" s="33"/>
      <c r="H193" s="33"/>
    </row>
    <row r="194" spans="1:8" ht="31.5">
      <c r="A194" s="387"/>
      <c r="B194" s="157" t="s">
        <v>84</v>
      </c>
      <c r="C194" s="33"/>
      <c r="D194" s="33"/>
      <c r="E194" s="33"/>
      <c r="F194" s="33"/>
      <c r="G194" s="33"/>
      <c r="H194" s="33"/>
    </row>
    <row r="195" spans="1:8">
      <c r="A195" s="388" t="s">
        <v>85</v>
      </c>
      <c r="B195" s="389"/>
      <c r="C195" s="33"/>
      <c r="D195" s="33"/>
      <c r="E195" s="33"/>
      <c r="F195" s="33"/>
      <c r="G195" s="33"/>
      <c r="H195" s="33"/>
    </row>
    <row r="196" spans="1:8" ht="21">
      <c r="A196" s="156">
        <v>1</v>
      </c>
      <c r="B196" s="157" t="s">
        <v>86</v>
      </c>
      <c r="C196" s="33"/>
      <c r="D196" s="33"/>
      <c r="E196" s="33"/>
      <c r="F196" s="33"/>
      <c r="G196" s="33"/>
      <c r="H196" s="33"/>
    </row>
    <row r="197" spans="1:8" ht="84">
      <c r="A197" s="156">
        <v>2</v>
      </c>
      <c r="B197" s="157" t="s">
        <v>87</v>
      </c>
      <c r="C197" s="33"/>
      <c r="D197" s="33"/>
      <c r="E197" s="33"/>
      <c r="F197" s="33"/>
      <c r="G197" s="33"/>
      <c r="H197" s="33"/>
    </row>
    <row r="198" spans="1:8">
      <c r="A198" s="156">
        <v>3</v>
      </c>
      <c r="B198" s="157" t="s">
        <v>88</v>
      </c>
      <c r="C198" s="33"/>
      <c r="D198" s="33"/>
      <c r="E198" s="33"/>
      <c r="F198" s="33"/>
      <c r="G198" s="33"/>
      <c r="H198" s="33"/>
    </row>
    <row r="199" spans="1:8">
      <c r="B199" s="147"/>
      <c r="D199" s="147"/>
      <c r="E199" s="146"/>
      <c r="F199" s="146"/>
      <c r="G199" s="147"/>
    </row>
    <row r="200" spans="1:8">
      <c r="D200" s="146"/>
      <c r="E200" s="146"/>
      <c r="F200" s="147"/>
    </row>
    <row r="201" spans="1:8">
      <c r="B201" s="146" t="s">
        <v>89</v>
      </c>
      <c r="D201" s="146" t="s">
        <v>90</v>
      </c>
      <c r="F201" s="165"/>
      <c r="G201" s="146" t="s">
        <v>91</v>
      </c>
    </row>
    <row r="202" spans="1:8">
      <c r="B202" t="s">
        <v>92</v>
      </c>
      <c r="D202" t="s">
        <v>93</v>
      </c>
      <c r="E202" s="147"/>
      <c r="F202" s="166"/>
      <c r="G202" t="s">
        <v>94</v>
      </c>
    </row>
    <row r="203" spans="1:8">
      <c r="B203" s="147" t="s">
        <v>95</v>
      </c>
      <c r="D203" s="147" t="s">
        <v>95</v>
      </c>
      <c r="E203" s="146"/>
      <c r="F203" s="146"/>
      <c r="G203" s="147" t="s">
        <v>95</v>
      </c>
    </row>
    <row r="204" spans="1:8">
      <c r="D204" s="146"/>
      <c r="E204" s="146"/>
      <c r="F204" s="147"/>
    </row>
    <row r="205" spans="1:8">
      <c r="B205" s="146" t="s">
        <v>96</v>
      </c>
      <c r="D205" s="146" t="s">
        <v>182</v>
      </c>
      <c r="F205" s="147"/>
      <c r="G205" s="146" t="s">
        <v>102</v>
      </c>
    </row>
    <row r="206" spans="1:8">
      <c r="B206" t="s">
        <v>98</v>
      </c>
      <c r="D206" t="s">
        <v>183</v>
      </c>
      <c r="E206" s="147"/>
      <c r="F206" s="167"/>
      <c r="G206" s="168" t="s">
        <v>103</v>
      </c>
    </row>
    <row r="207" spans="1:8">
      <c r="B207" s="147" t="s">
        <v>95</v>
      </c>
      <c r="D207" s="147" t="s">
        <v>101</v>
      </c>
      <c r="E207" s="165"/>
      <c r="F207" s="167"/>
      <c r="G207" s="147" t="s">
        <v>95</v>
      </c>
    </row>
    <row r="208" spans="1:8">
      <c r="D208" s="165"/>
    </row>
    <row r="209" spans="4:4">
      <c r="D209" s="146" t="s">
        <v>20</v>
      </c>
    </row>
    <row r="210" spans="4:4">
      <c r="D210" t="s">
        <v>100</v>
      </c>
    </row>
    <row r="211" spans="4:4">
      <c r="D211" s="147" t="s">
        <v>104</v>
      </c>
    </row>
    <row r="212" spans="4:4">
      <c r="D212" s="147"/>
    </row>
    <row r="213" spans="4:4">
      <c r="D213" s="147"/>
    </row>
    <row r="214" spans="4:4">
      <c r="D214" s="147"/>
    </row>
    <row r="215" spans="4:4">
      <c r="D215" s="147"/>
    </row>
    <row r="216" spans="4:4">
      <c r="D216" s="147"/>
    </row>
    <row r="217" spans="4:4">
      <c r="D217" s="147"/>
    </row>
    <row r="218" spans="4:4">
      <c r="D218" s="147"/>
    </row>
    <row r="219" spans="4:4">
      <c r="D219" s="147"/>
    </row>
    <row r="220" spans="4:4">
      <c r="D220" s="147"/>
    </row>
    <row r="221" spans="4:4">
      <c r="D221" s="147"/>
    </row>
    <row r="222" spans="4:4">
      <c r="D222" s="147"/>
    </row>
    <row r="223" spans="4:4">
      <c r="D223" s="147"/>
    </row>
    <row r="224" spans="4:4">
      <c r="D224" s="147"/>
    </row>
    <row r="225" spans="1:8">
      <c r="D225" s="147"/>
    </row>
    <row r="226" spans="1:8">
      <c r="D226" s="147"/>
    </row>
    <row r="227" spans="1:8">
      <c r="D227" s="147"/>
    </row>
    <row r="228" spans="1:8">
      <c r="D228" s="147"/>
    </row>
    <row r="229" spans="1:8">
      <c r="D229" s="147"/>
    </row>
    <row r="230" spans="1:8">
      <c r="B230" s="146">
        <f>'[2]ITB GOODS'!B223</f>
        <v>0</v>
      </c>
    </row>
    <row r="231" spans="1:8">
      <c r="A231" s="169"/>
      <c r="B231" s="390">
        <f>'[2]ITB GOODS'!F223</f>
        <v>0</v>
      </c>
      <c r="C231" s="390"/>
      <c r="D231" s="390"/>
      <c r="E231" s="390"/>
      <c r="F231" s="390"/>
      <c r="G231" s="170">
        <v>85000000</v>
      </c>
      <c r="H231" s="83">
        <f>'[2]ITB GOODS'!G223</f>
        <v>0</v>
      </c>
    </row>
    <row r="232" spans="1:8">
      <c r="A232" s="149" t="s">
        <v>71</v>
      </c>
      <c r="B232" s="150"/>
      <c r="C232" s="151">
        <f>'[2]Bid-Summary'!B253</f>
        <v>0</v>
      </c>
      <c r="D232" s="151">
        <f>'[2]Bid-Summary'!B254:E254</f>
        <v>0</v>
      </c>
      <c r="E232" s="151"/>
      <c r="F232" s="152"/>
      <c r="G232" s="151">
        <f>'[3]Bid-Summary'!B249</f>
        <v>0</v>
      </c>
      <c r="H232" s="153"/>
    </row>
    <row r="233" spans="1:8" ht="21">
      <c r="A233" s="154">
        <v>1</v>
      </c>
      <c r="B233" s="155" t="s">
        <v>184</v>
      </c>
      <c r="C233" s="91"/>
      <c r="D233" s="92"/>
      <c r="E233" s="92"/>
      <c r="F233" s="92"/>
      <c r="G233" s="92"/>
      <c r="H233" s="57"/>
    </row>
    <row r="234" spans="1:8" ht="42">
      <c r="A234" s="156">
        <v>2</v>
      </c>
      <c r="B234" s="157" t="s">
        <v>73</v>
      </c>
      <c r="C234" s="33"/>
      <c r="D234" s="33"/>
      <c r="E234" s="33"/>
      <c r="F234" s="33"/>
      <c r="G234" s="33"/>
      <c r="H234" s="57"/>
    </row>
    <row r="235" spans="1:8" ht="52.5">
      <c r="A235" s="158">
        <v>3</v>
      </c>
      <c r="B235" s="159" t="s">
        <v>74</v>
      </c>
      <c r="C235" s="25"/>
      <c r="D235" s="23"/>
      <c r="E235" s="23"/>
      <c r="F235" s="23"/>
      <c r="G235" s="23"/>
      <c r="H235" s="57"/>
    </row>
    <row r="236" spans="1:8" ht="42">
      <c r="A236" s="391">
        <v>4</v>
      </c>
      <c r="B236" s="160" t="s">
        <v>75</v>
      </c>
      <c r="C236" s="25"/>
      <c r="D236" s="23"/>
      <c r="E236" s="23"/>
      <c r="F236" s="23"/>
      <c r="G236" s="23"/>
      <c r="H236" s="57"/>
    </row>
    <row r="237" spans="1:8">
      <c r="A237" s="392"/>
      <c r="B237" s="159" t="s">
        <v>76</v>
      </c>
      <c r="C237" s="25"/>
      <c r="D237" s="23"/>
      <c r="E237" s="23"/>
      <c r="F237" s="23"/>
      <c r="G237" s="23"/>
      <c r="H237" s="98"/>
    </row>
    <row r="238" spans="1:8" ht="31.5">
      <c r="A238" s="161">
        <v>5</v>
      </c>
      <c r="B238" s="162" t="s">
        <v>77</v>
      </c>
      <c r="C238" s="101"/>
      <c r="D238" s="102"/>
      <c r="E238" s="102"/>
      <c r="F238" s="102"/>
      <c r="G238" s="102"/>
      <c r="H238" s="98"/>
    </row>
    <row r="239" spans="1:8" ht="63">
      <c r="A239" s="158">
        <v>6</v>
      </c>
      <c r="B239" s="159" t="s">
        <v>78</v>
      </c>
      <c r="C239" s="33"/>
      <c r="D239" s="34"/>
      <c r="E239" s="34"/>
      <c r="F239" s="34"/>
      <c r="G239" s="34"/>
      <c r="H239" s="57"/>
    </row>
    <row r="240" spans="1:8" ht="21">
      <c r="A240" s="158">
        <v>7</v>
      </c>
      <c r="B240" s="159" t="s">
        <v>79</v>
      </c>
      <c r="C240" s="25"/>
      <c r="D240" s="23"/>
      <c r="E240" s="23"/>
      <c r="F240" s="23"/>
      <c r="G240" s="23"/>
      <c r="H240" s="33"/>
    </row>
    <row r="241" spans="1:8" ht="31.5">
      <c r="A241" s="393">
        <v>8</v>
      </c>
      <c r="B241" s="163" t="s">
        <v>81</v>
      </c>
      <c r="C241" s="33"/>
      <c r="D241" s="34"/>
      <c r="E241" s="34"/>
      <c r="F241" s="34"/>
      <c r="G241" s="34"/>
      <c r="H241" s="33"/>
    </row>
    <row r="242" spans="1:8" ht="21">
      <c r="A242" s="394"/>
      <c r="B242" s="162" t="s">
        <v>82</v>
      </c>
      <c r="C242" s="33"/>
      <c r="D242" s="34"/>
      <c r="E242" s="34"/>
      <c r="F242" s="34"/>
      <c r="G242" s="34"/>
      <c r="H242" s="33"/>
    </row>
    <row r="243" spans="1:8" ht="31.5">
      <c r="A243" s="386">
        <v>9</v>
      </c>
      <c r="B243" s="164" t="s">
        <v>83</v>
      </c>
      <c r="C243" s="33"/>
      <c r="D243" s="33"/>
      <c r="E243" s="33"/>
      <c r="F243" s="33"/>
      <c r="G243" s="33"/>
      <c r="H243" s="33"/>
    </row>
    <row r="244" spans="1:8" ht="31.5">
      <c r="A244" s="387"/>
      <c r="B244" s="157" t="s">
        <v>84</v>
      </c>
      <c r="C244" s="33"/>
      <c r="D244" s="33"/>
      <c r="E244" s="33"/>
      <c r="F244" s="33"/>
      <c r="G244" s="33"/>
      <c r="H244" s="33"/>
    </row>
    <row r="245" spans="1:8">
      <c r="A245" s="388" t="s">
        <v>85</v>
      </c>
      <c r="B245" s="389"/>
      <c r="C245" s="33"/>
      <c r="D245" s="33"/>
      <c r="E245" s="33"/>
      <c r="F245" s="33"/>
      <c r="G245" s="33"/>
      <c r="H245" s="33"/>
    </row>
    <row r="246" spans="1:8" ht="21">
      <c r="A246" s="156">
        <v>1</v>
      </c>
      <c r="B246" s="157" t="s">
        <v>86</v>
      </c>
      <c r="C246" s="33"/>
      <c r="D246" s="33"/>
      <c r="E246" s="33"/>
      <c r="F246" s="33"/>
      <c r="G246" s="33"/>
      <c r="H246" s="33"/>
    </row>
    <row r="247" spans="1:8" ht="84">
      <c r="A247" s="156">
        <v>2</v>
      </c>
      <c r="B247" s="157" t="s">
        <v>87</v>
      </c>
      <c r="C247" s="33"/>
      <c r="D247" s="33"/>
      <c r="E247" s="33"/>
      <c r="F247" s="33"/>
      <c r="G247" s="33"/>
      <c r="H247" s="33"/>
    </row>
    <row r="248" spans="1:8">
      <c r="A248" s="156">
        <v>3</v>
      </c>
      <c r="B248" s="157" t="s">
        <v>88</v>
      </c>
      <c r="C248" s="33"/>
      <c r="D248" s="33"/>
      <c r="E248" s="33"/>
      <c r="F248" s="33"/>
      <c r="G248" s="33"/>
      <c r="H248" s="33"/>
    </row>
    <row r="249" spans="1:8">
      <c r="B249" s="147"/>
      <c r="D249" s="147"/>
      <c r="E249" s="146"/>
      <c r="F249" s="146"/>
      <c r="G249" s="147"/>
    </row>
    <row r="250" spans="1:8">
      <c r="D250" s="146"/>
      <c r="E250" s="146"/>
      <c r="F250" s="147"/>
    </row>
    <row r="251" spans="1:8">
      <c r="B251" s="146" t="s">
        <v>89</v>
      </c>
      <c r="D251" s="146" t="s">
        <v>90</v>
      </c>
      <c r="F251" s="165"/>
      <c r="G251" s="146" t="s">
        <v>91</v>
      </c>
    </row>
    <row r="252" spans="1:8">
      <c r="B252" t="s">
        <v>92</v>
      </c>
      <c r="D252" t="s">
        <v>93</v>
      </c>
      <c r="E252" s="147"/>
      <c r="F252" s="166"/>
      <c r="G252" t="s">
        <v>94</v>
      </c>
    </row>
    <row r="253" spans="1:8">
      <c r="B253" s="147" t="s">
        <v>95</v>
      </c>
      <c r="D253" s="147" t="s">
        <v>95</v>
      </c>
      <c r="E253" s="146"/>
      <c r="F253" s="146"/>
      <c r="G253" s="147" t="s">
        <v>95</v>
      </c>
    </row>
    <row r="254" spans="1:8">
      <c r="D254" s="146"/>
      <c r="E254" s="146"/>
      <c r="F254" s="147"/>
    </row>
    <row r="255" spans="1:8">
      <c r="B255" s="146" t="s">
        <v>96</v>
      </c>
      <c r="D255" s="146" t="s">
        <v>182</v>
      </c>
      <c r="F255" s="147"/>
      <c r="G255" s="146" t="s">
        <v>102</v>
      </c>
    </row>
    <row r="256" spans="1:8">
      <c r="B256" t="s">
        <v>98</v>
      </c>
      <c r="D256" t="s">
        <v>183</v>
      </c>
      <c r="E256" s="147"/>
      <c r="F256" s="167"/>
      <c r="G256" s="168" t="s">
        <v>103</v>
      </c>
    </row>
    <row r="257" spans="2:7">
      <c r="B257" s="147" t="s">
        <v>95</v>
      </c>
      <c r="D257" s="147" t="s">
        <v>101</v>
      </c>
      <c r="E257" s="165"/>
      <c r="F257" s="167"/>
      <c r="G257" s="147" t="s">
        <v>95</v>
      </c>
    </row>
    <row r="258" spans="2:7">
      <c r="D258" s="165"/>
    </row>
    <row r="259" spans="2:7">
      <c r="D259" s="146" t="s">
        <v>20</v>
      </c>
    </row>
    <row r="260" spans="2:7">
      <c r="D260" t="s">
        <v>100</v>
      </c>
    </row>
    <row r="261" spans="2:7">
      <c r="D261" s="147" t="s">
        <v>104</v>
      </c>
    </row>
    <row r="262" spans="2:7">
      <c r="D262" s="147"/>
    </row>
    <row r="263" spans="2:7">
      <c r="D263" s="147"/>
    </row>
    <row r="264" spans="2:7">
      <c r="D264" s="147"/>
    </row>
    <row r="265" spans="2:7">
      <c r="D265" s="147"/>
    </row>
    <row r="266" spans="2:7">
      <c r="D266" s="147"/>
    </row>
    <row r="267" spans="2:7">
      <c r="D267" s="147"/>
    </row>
    <row r="268" spans="2:7">
      <c r="D268" s="147"/>
    </row>
    <row r="269" spans="2:7">
      <c r="D269" s="147"/>
    </row>
    <row r="270" spans="2:7">
      <c r="D270" s="147"/>
    </row>
    <row r="271" spans="2:7">
      <c r="D271" s="147"/>
    </row>
    <row r="272" spans="2:7">
      <c r="D272" s="147"/>
    </row>
    <row r="273" spans="1:8">
      <c r="D273" s="147"/>
    </row>
    <row r="274" spans="1:8">
      <c r="D274" s="147"/>
    </row>
    <row r="275" spans="1:8">
      <c r="D275" s="147"/>
    </row>
    <row r="276" spans="1:8">
      <c r="D276" s="147"/>
    </row>
    <row r="277" spans="1:8">
      <c r="D277" s="147"/>
    </row>
    <row r="278" spans="1:8">
      <c r="D278" s="147"/>
    </row>
    <row r="279" spans="1:8">
      <c r="B279" s="146">
        <f>'[2]ITB GOODS'!B272</f>
        <v>0</v>
      </c>
    </row>
    <row r="280" spans="1:8">
      <c r="A280" s="169"/>
      <c r="B280" s="390">
        <f>'[2]ITB GOODS'!F272</f>
        <v>0</v>
      </c>
      <c r="C280" s="390"/>
      <c r="D280" s="390"/>
      <c r="E280" s="390"/>
      <c r="F280" s="390"/>
      <c r="G280" s="170">
        <v>85000000</v>
      </c>
      <c r="H280" s="83">
        <f>'[2]ITB GOODS'!G272</f>
        <v>0</v>
      </c>
    </row>
    <row r="281" spans="1:8">
      <c r="A281" s="149" t="s">
        <v>71</v>
      </c>
      <c r="B281" s="150"/>
      <c r="C281" s="151">
        <f>'[2]Bid-Summary'!B264</f>
        <v>0</v>
      </c>
      <c r="D281" s="151">
        <f>'[2]Bid-Summary'!B303:E303</f>
        <v>0</v>
      </c>
      <c r="E281" s="151"/>
      <c r="F281" s="152"/>
      <c r="G281" s="151"/>
      <c r="H281" s="153"/>
    </row>
    <row r="282" spans="1:8" ht="21">
      <c r="A282" s="154">
        <v>1</v>
      </c>
      <c r="B282" s="155" t="s">
        <v>184</v>
      </c>
      <c r="C282" s="91"/>
      <c r="D282" s="92"/>
      <c r="E282" s="92"/>
      <c r="F282" s="92"/>
      <c r="G282" s="92"/>
      <c r="H282" s="57"/>
    </row>
    <row r="283" spans="1:8" ht="42">
      <c r="A283" s="156">
        <v>2</v>
      </c>
      <c r="B283" s="157" t="s">
        <v>73</v>
      </c>
      <c r="C283" s="33"/>
      <c r="D283" s="33"/>
      <c r="E283" s="33"/>
      <c r="F283" s="33"/>
      <c r="G283" s="33"/>
      <c r="H283" s="57"/>
    </row>
    <row r="284" spans="1:8" ht="52.5">
      <c r="A284" s="158">
        <v>3</v>
      </c>
      <c r="B284" s="159" t="s">
        <v>74</v>
      </c>
      <c r="C284" s="25"/>
      <c r="D284" s="23"/>
      <c r="E284" s="23"/>
      <c r="F284" s="23"/>
      <c r="G284" s="23"/>
      <c r="H284" s="57"/>
    </row>
    <row r="285" spans="1:8" ht="42">
      <c r="A285" s="391">
        <v>4</v>
      </c>
      <c r="B285" s="160" t="s">
        <v>75</v>
      </c>
      <c r="C285" s="25"/>
      <c r="D285" s="23"/>
      <c r="E285" s="23"/>
      <c r="F285" s="23"/>
      <c r="G285" s="23"/>
      <c r="H285" s="57"/>
    </row>
    <row r="286" spans="1:8">
      <c r="A286" s="392"/>
      <c r="B286" s="159" t="s">
        <v>76</v>
      </c>
      <c r="C286" s="25"/>
      <c r="D286" s="23"/>
      <c r="E286" s="23"/>
      <c r="F286" s="23"/>
      <c r="G286" s="23"/>
      <c r="H286" s="98"/>
    </row>
    <row r="287" spans="1:8" ht="31.5">
      <c r="A287" s="161">
        <v>5</v>
      </c>
      <c r="B287" s="162" t="s">
        <v>77</v>
      </c>
      <c r="C287" s="101"/>
      <c r="D287" s="102"/>
      <c r="E287" s="102"/>
      <c r="F287" s="102"/>
      <c r="G287" s="102"/>
      <c r="H287" s="98"/>
    </row>
    <row r="288" spans="1:8" ht="63">
      <c r="A288" s="158">
        <v>6</v>
      </c>
      <c r="B288" s="159" t="s">
        <v>78</v>
      </c>
      <c r="C288" s="33"/>
      <c r="D288" s="34"/>
      <c r="E288" s="34"/>
      <c r="F288" s="34"/>
      <c r="G288" s="34"/>
      <c r="H288" s="57"/>
    </row>
    <row r="289" spans="1:8" ht="21">
      <c r="A289" s="158">
        <v>7</v>
      </c>
      <c r="B289" s="159" t="s">
        <v>79</v>
      </c>
      <c r="C289" s="25"/>
      <c r="D289" s="23"/>
      <c r="E289" s="23"/>
      <c r="F289" s="23"/>
      <c r="G289" s="23"/>
      <c r="H289" s="33"/>
    </row>
    <row r="290" spans="1:8" ht="31.5">
      <c r="A290" s="393">
        <v>8</v>
      </c>
      <c r="B290" s="163" t="s">
        <v>81</v>
      </c>
      <c r="C290" s="33"/>
      <c r="D290" s="34"/>
      <c r="E290" s="34"/>
      <c r="F290" s="34"/>
      <c r="G290" s="34"/>
      <c r="H290" s="33"/>
    </row>
    <row r="291" spans="1:8" ht="21">
      <c r="A291" s="394"/>
      <c r="B291" s="162" t="s">
        <v>82</v>
      </c>
      <c r="C291" s="33"/>
      <c r="D291" s="34"/>
      <c r="E291" s="34"/>
      <c r="F291" s="34"/>
      <c r="G291" s="34"/>
      <c r="H291" s="33"/>
    </row>
    <row r="292" spans="1:8" ht="31.5">
      <c r="A292" s="386">
        <v>9</v>
      </c>
      <c r="B292" s="164" t="s">
        <v>83</v>
      </c>
      <c r="C292" s="33"/>
      <c r="D292" s="33"/>
      <c r="E292" s="33"/>
      <c r="F292" s="33"/>
      <c r="G292" s="33"/>
      <c r="H292" s="33"/>
    </row>
    <row r="293" spans="1:8" ht="31.5">
      <c r="A293" s="387"/>
      <c r="B293" s="157" t="s">
        <v>84</v>
      </c>
      <c r="C293" s="33"/>
      <c r="D293" s="33"/>
      <c r="E293" s="33"/>
      <c r="F293" s="33"/>
      <c r="G293" s="33"/>
      <c r="H293" s="33"/>
    </row>
    <row r="294" spans="1:8">
      <c r="A294" s="388" t="s">
        <v>85</v>
      </c>
      <c r="B294" s="389"/>
      <c r="C294" s="33"/>
      <c r="D294" s="33"/>
      <c r="E294" s="33"/>
      <c r="F294" s="33"/>
      <c r="G294" s="33"/>
      <c r="H294" s="33"/>
    </row>
    <row r="295" spans="1:8" ht="21">
      <c r="A295" s="156">
        <v>1</v>
      </c>
      <c r="B295" s="157" t="s">
        <v>86</v>
      </c>
      <c r="C295" s="33"/>
      <c r="D295" s="33"/>
      <c r="E295" s="33"/>
      <c r="F295" s="33"/>
      <c r="G295" s="33"/>
      <c r="H295" s="33"/>
    </row>
    <row r="296" spans="1:8" ht="84">
      <c r="A296" s="156">
        <v>2</v>
      </c>
      <c r="B296" s="157" t="s">
        <v>87</v>
      </c>
      <c r="C296" s="33"/>
      <c r="D296" s="33"/>
      <c r="E296" s="33"/>
      <c r="F296" s="33"/>
      <c r="G296" s="33"/>
      <c r="H296" s="33"/>
    </row>
    <row r="297" spans="1:8">
      <c r="A297" s="156">
        <v>3</v>
      </c>
      <c r="B297" s="157" t="s">
        <v>88</v>
      </c>
      <c r="C297" s="33"/>
      <c r="D297" s="33"/>
      <c r="E297" s="33"/>
      <c r="F297" s="33"/>
      <c r="G297" s="33"/>
      <c r="H297" s="33"/>
    </row>
    <row r="298" spans="1:8">
      <c r="D298" s="51" t="s">
        <v>102</v>
      </c>
    </row>
    <row r="299" spans="1:8">
      <c r="D299" t="s">
        <v>103</v>
      </c>
    </row>
    <row r="300" spans="1:8">
      <c r="D300" s="52" t="s">
        <v>104</v>
      </c>
    </row>
    <row r="303" spans="1:8">
      <c r="B303" t="e">
        <f>'[4]ITB GOODS'!#REF!</f>
        <v>#REF!</v>
      </c>
    </row>
    <row r="304" spans="1:8">
      <c r="A304" s="81"/>
      <c r="B304" s="408" t="e">
        <f>'[4]ITB GOODS'!#REF!</f>
        <v>#REF!</v>
      </c>
      <c r="C304" s="408"/>
      <c r="D304" s="408"/>
      <c r="E304" s="408"/>
      <c r="F304" s="408"/>
      <c r="G304" s="82">
        <v>85000000</v>
      </c>
      <c r="H304" s="83" t="e">
        <f>'[4]ITB GOODS'!#REF!</f>
        <v>#REF!</v>
      </c>
    </row>
    <row r="305" spans="1:8">
      <c r="A305" s="84" t="s">
        <v>71</v>
      </c>
      <c r="B305" s="85"/>
      <c r="C305" s="86">
        <f>'[4]Bid-Summary'!B109</f>
        <v>0</v>
      </c>
      <c r="D305" s="86">
        <f>'[1]Bid-Summary'!B317</f>
        <v>0</v>
      </c>
      <c r="E305" s="86"/>
      <c r="F305" s="87"/>
      <c r="G305" s="86">
        <f>'[1]Bid-Summary'!B320</f>
        <v>0</v>
      </c>
      <c r="H305" s="88">
        <f>'[1]Bid-Summary'!H316</f>
        <v>0</v>
      </c>
    </row>
    <row r="306" spans="1:8" ht="115.5">
      <c r="A306" s="89">
        <v>1</v>
      </c>
      <c r="B306" s="90" t="s">
        <v>72</v>
      </c>
      <c r="C306" s="91"/>
      <c r="D306" s="92"/>
      <c r="E306" s="92"/>
      <c r="F306" s="92"/>
      <c r="G306" s="92"/>
      <c r="H306" s="57"/>
    </row>
    <row r="307" spans="1:8" ht="42">
      <c r="A307" s="93">
        <v>2</v>
      </c>
      <c r="B307" s="94" t="s">
        <v>73</v>
      </c>
      <c r="C307" s="33"/>
      <c r="D307" s="33"/>
      <c r="E307" s="33"/>
      <c r="F307" s="33"/>
      <c r="G307" s="33"/>
      <c r="H307" s="57"/>
    </row>
    <row r="308" spans="1:8" ht="52.5">
      <c r="A308" s="95">
        <v>3</v>
      </c>
      <c r="B308" s="96" t="s">
        <v>74</v>
      </c>
      <c r="C308" s="25"/>
      <c r="D308" s="23"/>
      <c r="E308" s="23"/>
      <c r="F308" s="23"/>
      <c r="G308" s="23"/>
      <c r="H308" s="57"/>
    </row>
    <row r="309" spans="1:8" ht="42">
      <c r="A309" s="397">
        <v>4</v>
      </c>
      <c r="B309" s="97" t="s">
        <v>75</v>
      </c>
      <c r="C309" s="25"/>
      <c r="D309" s="23"/>
      <c r="E309" s="23"/>
      <c r="F309" s="23"/>
      <c r="G309" s="23"/>
      <c r="H309" s="57"/>
    </row>
    <row r="310" spans="1:8">
      <c r="A310" s="398"/>
      <c r="B310" s="96" t="s">
        <v>76</v>
      </c>
      <c r="C310" s="25"/>
      <c r="D310" s="23"/>
      <c r="E310" s="23"/>
      <c r="F310" s="23"/>
      <c r="G310" s="23"/>
      <c r="H310" s="98"/>
    </row>
    <row r="311" spans="1:8" ht="31.5">
      <c r="A311" s="99">
        <v>5</v>
      </c>
      <c r="B311" s="100" t="s">
        <v>77</v>
      </c>
      <c r="C311" s="101"/>
      <c r="D311" s="102"/>
      <c r="E311" s="102"/>
      <c r="F311" s="102"/>
      <c r="G311" s="102"/>
      <c r="H311" s="98"/>
    </row>
    <row r="312" spans="1:8" ht="63">
      <c r="A312" s="95">
        <v>6</v>
      </c>
      <c r="B312" s="96" t="s">
        <v>78</v>
      </c>
      <c r="C312" s="33"/>
      <c r="D312" s="34"/>
      <c r="E312" s="34"/>
      <c r="F312" s="34"/>
      <c r="G312" s="34"/>
      <c r="H312" s="57"/>
    </row>
    <row r="313" spans="1:8" ht="21">
      <c r="A313" s="95">
        <v>7</v>
      </c>
      <c r="B313" s="96" t="s">
        <v>79</v>
      </c>
      <c r="C313" s="25"/>
      <c r="D313" s="23"/>
      <c r="E313" s="23"/>
      <c r="F313" s="23"/>
      <c r="G313" s="23"/>
      <c r="H313" s="33"/>
    </row>
    <row r="314" spans="1:8" ht="63">
      <c r="A314" s="95">
        <v>8</v>
      </c>
      <c r="B314" s="96" t="s">
        <v>80</v>
      </c>
      <c r="C314" s="25"/>
      <c r="D314" s="23"/>
      <c r="E314" s="23"/>
      <c r="F314" s="23"/>
      <c r="G314" s="23"/>
      <c r="H314" s="33"/>
    </row>
    <row r="315" spans="1:8" ht="31.5">
      <c r="A315" s="399">
        <v>9</v>
      </c>
      <c r="B315" s="103" t="s">
        <v>81</v>
      </c>
      <c r="C315" s="33"/>
      <c r="D315" s="34"/>
      <c r="E315" s="34"/>
      <c r="F315" s="34"/>
      <c r="G315" s="34"/>
      <c r="H315" s="33"/>
    </row>
    <row r="316" spans="1:8" ht="21">
      <c r="A316" s="400"/>
      <c r="B316" s="100" t="s">
        <v>82</v>
      </c>
      <c r="C316" s="33"/>
      <c r="D316" s="34"/>
      <c r="E316" s="34"/>
      <c r="F316" s="34"/>
      <c r="G316" s="34"/>
      <c r="H316" s="33"/>
    </row>
    <row r="317" spans="1:8" ht="31.5">
      <c r="A317" s="401">
        <v>10</v>
      </c>
      <c r="B317" s="104" t="s">
        <v>83</v>
      </c>
      <c r="C317" s="33"/>
      <c r="D317" s="33"/>
      <c r="E317" s="33"/>
      <c r="F317" s="33"/>
      <c r="G317" s="33"/>
      <c r="H317" s="33"/>
    </row>
    <row r="318" spans="1:8" ht="31.5">
      <c r="A318" s="402"/>
      <c r="B318" s="94" t="s">
        <v>84</v>
      </c>
      <c r="C318" s="33"/>
      <c r="D318" s="33"/>
      <c r="E318" s="33"/>
      <c r="F318" s="33"/>
      <c r="G318" s="33"/>
      <c r="H318" s="33"/>
    </row>
    <row r="319" spans="1:8">
      <c r="A319" s="395" t="s">
        <v>85</v>
      </c>
      <c r="B319" s="396"/>
      <c r="C319" s="33"/>
      <c r="D319" s="33"/>
      <c r="E319" s="33"/>
      <c r="F319" s="33"/>
      <c r="G319" s="33"/>
      <c r="H319" s="33"/>
    </row>
    <row r="320" spans="1:8" ht="21">
      <c r="A320" s="93">
        <v>1</v>
      </c>
      <c r="B320" s="94" t="s">
        <v>86</v>
      </c>
      <c r="C320" s="33"/>
      <c r="D320" s="33"/>
      <c r="E320" s="33"/>
      <c r="F320" s="33"/>
      <c r="G320" s="33"/>
      <c r="H320" s="33"/>
    </row>
    <row r="321" spans="1:8" ht="84">
      <c r="A321" s="93">
        <v>2</v>
      </c>
      <c r="B321" s="94" t="s">
        <v>87</v>
      </c>
      <c r="C321" s="33"/>
      <c r="D321" s="33"/>
      <c r="E321" s="33"/>
      <c r="F321" s="33"/>
      <c r="G321" s="33"/>
      <c r="H321" s="33"/>
    </row>
    <row r="322" spans="1:8">
      <c r="A322" s="93">
        <v>3</v>
      </c>
      <c r="B322" s="94" t="s">
        <v>88</v>
      </c>
      <c r="C322" s="33"/>
      <c r="D322" s="33"/>
      <c r="E322" s="33"/>
      <c r="F322" s="33"/>
      <c r="G322" s="33"/>
      <c r="H322" s="33"/>
    </row>
    <row r="325" spans="1:8">
      <c r="B325" s="51" t="s">
        <v>89</v>
      </c>
      <c r="D325" s="51" t="s">
        <v>90</v>
      </c>
      <c r="F325" s="105"/>
      <c r="G325" s="51" t="s">
        <v>91</v>
      </c>
    </row>
    <row r="326" spans="1:8">
      <c r="B326" t="s">
        <v>92</v>
      </c>
      <c r="D326" t="s">
        <v>93</v>
      </c>
      <c r="E326" s="52"/>
      <c r="F326" s="106"/>
      <c r="G326" t="s">
        <v>94</v>
      </c>
    </row>
    <row r="327" spans="1:8">
      <c r="B327" s="52" t="s">
        <v>95</v>
      </c>
      <c r="D327" s="52" t="s">
        <v>95</v>
      </c>
      <c r="E327" s="51"/>
      <c r="F327" s="51"/>
      <c r="G327" s="52" t="s">
        <v>95</v>
      </c>
    </row>
    <row r="328" spans="1:8">
      <c r="D328" s="51"/>
      <c r="E328" s="51"/>
      <c r="F328" s="52"/>
    </row>
    <row r="329" spans="1:8">
      <c r="B329" s="51" t="s">
        <v>96</v>
      </c>
      <c r="D329" s="51" t="s">
        <v>97</v>
      </c>
      <c r="F329" s="52"/>
      <c r="G329" s="51" t="s">
        <v>20</v>
      </c>
    </row>
    <row r="330" spans="1:8">
      <c r="B330" t="s">
        <v>98</v>
      </c>
      <c r="D330" t="s">
        <v>99</v>
      </c>
      <c r="E330" s="52"/>
      <c r="F330" s="60"/>
      <c r="G330" s="80" t="s">
        <v>100</v>
      </c>
    </row>
    <row r="331" spans="1:8">
      <c r="B331" s="52" t="s">
        <v>95</v>
      </c>
      <c r="D331" s="52" t="s">
        <v>101</v>
      </c>
      <c r="E331" s="105"/>
      <c r="F331" s="60"/>
      <c r="G331" s="52" t="s">
        <v>95</v>
      </c>
    </row>
    <row r="332" spans="1:8">
      <c r="D332" s="105"/>
    </row>
    <row r="333" spans="1:8">
      <c r="D333" s="51" t="s">
        <v>102</v>
      </c>
    </row>
    <row r="334" spans="1:8">
      <c r="D334" t="s">
        <v>103</v>
      </c>
    </row>
    <row r="335" spans="1:8">
      <c r="D335" s="52" t="s">
        <v>104</v>
      </c>
    </row>
  </sheetData>
  <mergeCells count="40">
    <mergeCell ref="A93:B93"/>
    <mergeCell ref="A19:B19"/>
    <mergeCell ref="A44:A46"/>
    <mergeCell ref="A53:A54"/>
    <mergeCell ref="A56:B56"/>
    <mergeCell ref="A81:A83"/>
    <mergeCell ref="B39:F39"/>
    <mergeCell ref="A49:A50"/>
    <mergeCell ref="B76:F76"/>
    <mergeCell ref="A86:A87"/>
    <mergeCell ref="A90:A91"/>
    <mergeCell ref="B2:F2"/>
    <mergeCell ref="A12:A13"/>
    <mergeCell ref="A7:A9"/>
    <mergeCell ref="A16:A17"/>
    <mergeCell ref="B304:F304"/>
    <mergeCell ref="A193:A194"/>
    <mergeCell ref="A195:B195"/>
    <mergeCell ref="B231:F231"/>
    <mergeCell ref="A245:B245"/>
    <mergeCell ref="B280:F280"/>
    <mergeCell ref="A243:A244"/>
    <mergeCell ref="B131:F131"/>
    <mergeCell ref="A186:A187"/>
    <mergeCell ref="A191:A192"/>
    <mergeCell ref="A236:A237"/>
    <mergeCell ref="A241:A242"/>
    <mergeCell ref="A319:B319"/>
    <mergeCell ref="A309:A310"/>
    <mergeCell ref="A315:A316"/>
    <mergeCell ref="A317:A318"/>
    <mergeCell ref="A285:A286"/>
    <mergeCell ref="A290:A291"/>
    <mergeCell ref="A292:A293"/>
    <mergeCell ref="A294:B294"/>
    <mergeCell ref="A143:A144"/>
    <mergeCell ref="A145:B145"/>
    <mergeCell ref="B181:F181"/>
    <mergeCell ref="A136:A137"/>
    <mergeCell ref="A141:A142"/>
  </mergeCells>
  <printOptions horizontalCentered="1"/>
  <pageMargins left="0" right="0" top="0.66929133858267698" bottom="0" header="0.31496062992126" footer="0.31496062992126"/>
  <pageSetup paperSize="4632" scale="99" orientation="landscape" r:id="rId1"/>
  <headerFooter>
    <oddHeader>&amp;L&amp;"-,Bold"&amp;12BID OPENING CHECKLIST FOR NEGOTIATED
PROCUREMENT OF INFRA
&amp;R&amp;"-,Bold"&amp;14FEBRUARY 23, 2023</oddHeader>
  </headerFooter>
  <rowBreaks count="3" manualBreakCount="3">
    <brk id="15" max="7" man="1"/>
    <brk id="52" max="7" man="1"/>
    <brk id="74"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870"/>
  <sheetViews>
    <sheetView view="pageBreakPreview" topLeftCell="A52" zoomScaleNormal="100" zoomScaleSheetLayoutView="100" workbookViewId="0">
      <selection activeCell="C55" sqref="C55"/>
    </sheetView>
  </sheetViews>
  <sheetFormatPr defaultColWidth="9.1796875" defaultRowHeight="14.5"/>
  <cols>
    <col min="2" max="2" width="12.7265625" customWidth="1"/>
    <col min="3" max="3" width="9.453125" customWidth="1"/>
    <col min="4" max="4" width="8.81640625" customWidth="1"/>
    <col min="5" max="16" width="9.453125" customWidth="1"/>
  </cols>
  <sheetData>
    <row r="1" spans="1:16" s="66" customFormat="1" ht="15.5">
      <c r="A1" s="65" t="s">
        <v>105</v>
      </c>
      <c r="C1" s="433" t="str">
        <f>'ITB NEGOTIATED INFRA'!B16</f>
        <v>B20231350</v>
      </c>
      <c r="D1" s="433"/>
    </row>
    <row r="2" spans="1:16" s="66" customFormat="1" ht="15.75" customHeight="1">
      <c r="A2" s="65" t="s">
        <v>106</v>
      </c>
      <c r="C2" s="433" t="str">
        <f>'ITB NEGOTIATED INFRA'!F16</f>
        <v>Procurement of 1 Lot Contract Package: Equipment, Labor and Materials for the Improvement of Balaang Bukid, Brgy. Patrocenio, New Corella, Davao del Norte</v>
      </c>
      <c r="D2" s="433"/>
      <c r="E2" s="433"/>
      <c r="F2" s="433"/>
      <c r="G2" s="433"/>
      <c r="H2" s="433"/>
      <c r="I2" s="433"/>
      <c r="J2" s="433"/>
      <c r="K2" s="433"/>
      <c r="L2" s="433"/>
      <c r="M2" s="433"/>
      <c r="N2" s="433"/>
      <c r="O2" s="433"/>
      <c r="P2" s="79"/>
    </row>
    <row r="3" spans="1:16" s="66" customFormat="1" ht="15.5">
      <c r="A3" s="65" t="s">
        <v>107</v>
      </c>
      <c r="C3" s="434">
        <f>'ITB NEGOTIATED INFRA'!G16</f>
        <v>12000000</v>
      </c>
      <c r="D3" s="434"/>
    </row>
    <row r="4" spans="1:16" s="66" customFormat="1" ht="15.5"/>
    <row r="5" spans="1:16" s="132" customFormat="1" ht="13">
      <c r="A5" s="254"/>
      <c r="B5" s="255"/>
      <c r="C5" s="477" t="s">
        <v>108</v>
      </c>
      <c r="D5" s="477"/>
      <c r="E5" s="477" t="s">
        <v>109</v>
      </c>
      <c r="F5" s="477"/>
      <c r="G5" s="477" t="s">
        <v>110</v>
      </c>
      <c r="H5" s="477"/>
      <c r="I5" s="477" t="s">
        <v>111</v>
      </c>
      <c r="J5" s="477"/>
      <c r="K5" s="477" t="s">
        <v>112</v>
      </c>
      <c r="L5" s="477"/>
      <c r="M5" s="477" t="s">
        <v>113</v>
      </c>
      <c r="N5" s="477"/>
      <c r="O5" s="478" t="s">
        <v>114</v>
      </c>
      <c r="P5" s="478"/>
    </row>
    <row r="6" spans="1:16" s="132" customFormat="1" ht="30.75" customHeight="1">
      <c r="A6" s="256"/>
      <c r="B6" s="257"/>
      <c r="C6" s="479" t="str">
        <f>'Bid-Summary'!B8</f>
        <v>JJR CONSTRUCTION AND SUPPLY</v>
      </c>
      <c r="D6" s="480"/>
      <c r="E6" s="479">
        <f>'Bid-Summary'!D8:G8</f>
        <v>0</v>
      </c>
      <c r="F6" s="480"/>
      <c r="G6" s="479">
        <f>'Bid-Summary'!F8:I8</f>
        <v>0</v>
      </c>
      <c r="H6" s="480"/>
      <c r="I6" s="479">
        <f>'Bid-Summary'!H8:K8</f>
        <v>0</v>
      </c>
      <c r="J6" s="480"/>
      <c r="K6" s="479">
        <f>'Bid-Summary'!J8:M8</f>
        <v>0</v>
      </c>
      <c r="L6" s="480"/>
      <c r="M6" s="479">
        <f>'Bid-Summary'!L8:O8</f>
        <v>0</v>
      </c>
      <c r="N6" s="480"/>
      <c r="O6" s="479">
        <f>'Bid-Summary'!N8:Q8</f>
        <v>0</v>
      </c>
      <c r="P6" s="480"/>
    </row>
    <row r="7" spans="1:16" s="132" customFormat="1" ht="19.5" customHeight="1">
      <c r="A7" s="473" t="s">
        <v>115</v>
      </c>
      <c r="B7" s="474"/>
      <c r="C7" s="475">
        <f>'Bid Amount'!C7</f>
        <v>0</v>
      </c>
      <c r="D7" s="475"/>
      <c r="E7" s="475">
        <f>'Bid Amount'!E7</f>
        <v>0</v>
      </c>
      <c r="F7" s="475"/>
      <c r="G7" s="475">
        <f>'Bid Amount'!G7</f>
        <v>0</v>
      </c>
      <c r="H7" s="475"/>
      <c r="I7" s="475">
        <f>'Bid Amount'!I7</f>
        <v>0</v>
      </c>
      <c r="J7" s="475"/>
      <c r="K7" s="475">
        <f>'Bid Amount'!K7</f>
        <v>0</v>
      </c>
      <c r="L7" s="475"/>
      <c r="M7" s="475">
        <f>'Bid Amount'!M7</f>
        <v>0</v>
      </c>
      <c r="N7" s="475"/>
      <c r="O7" s="475"/>
      <c r="P7" s="475"/>
    </row>
    <row r="8" spans="1:16" s="260" customFormat="1" ht="15" customHeight="1">
      <c r="A8" s="258" t="s">
        <v>116</v>
      </c>
      <c r="B8" s="259"/>
      <c r="C8" s="476"/>
      <c r="D8" s="476"/>
      <c r="E8" s="476"/>
      <c r="F8" s="476"/>
      <c r="G8" s="476"/>
      <c r="H8" s="476"/>
      <c r="I8" s="476"/>
      <c r="J8" s="476"/>
      <c r="K8" s="476"/>
      <c r="L8" s="476"/>
      <c r="M8" s="476"/>
      <c r="N8" s="476"/>
      <c r="O8" s="476"/>
      <c r="P8" s="476"/>
    </row>
    <row r="9" spans="1:16" s="132" customFormat="1" ht="19.5" customHeight="1">
      <c r="A9" s="261" t="s">
        <v>117</v>
      </c>
      <c r="B9" s="262"/>
      <c r="C9" s="466"/>
      <c r="D9" s="466"/>
      <c r="E9" s="466"/>
      <c r="F9" s="466"/>
      <c r="G9" s="466"/>
      <c r="H9" s="466"/>
      <c r="I9" s="466"/>
      <c r="J9" s="466"/>
      <c r="K9" s="466"/>
      <c r="L9" s="466"/>
      <c r="M9" s="466"/>
      <c r="N9" s="466"/>
      <c r="O9" s="466"/>
      <c r="P9" s="466"/>
    </row>
    <row r="10" spans="1:16" s="132" customFormat="1" ht="19.5" customHeight="1">
      <c r="A10" s="467" t="s">
        <v>118</v>
      </c>
      <c r="B10" s="468"/>
      <c r="C10" s="466"/>
      <c r="D10" s="466"/>
      <c r="E10" s="466"/>
      <c r="F10" s="466"/>
      <c r="G10" s="466"/>
      <c r="H10" s="466"/>
      <c r="I10" s="466"/>
      <c r="J10" s="466"/>
      <c r="K10" s="466"/>
      <c r="L10" s="466"/>
      <c r="M10" s="466"/>
      <c r="N10" s="466"/>
      <c r="O10" s="466"/>
      <c r="P10" s="466"/>
    </row>
    <row r="11" spans="1:16" s="132" customFormat="1" ht="19.5" customHeight="1">
      <c r="A11" s="256" t="s">
        <v>119</v>
      </c>
      <c r="B11" s="257"/>
      <c r="C11" s="469"/>
      <c r="D11" s="470"/>
      <c r="E11" s="469"/>
      <c r="F11" s="470"/>
      <c r="G11" s="469"/>
      <c r="H11" s="470"/>
      <c r="I11" s="469"/>
      <c r="J11" s="470"/>
      <c r="K11" s="469"/>
      <c r="L11" s="470"/>
      <c r="M11" s="469"/>
      <c r="N11" s="470"/>
      <c r="O11" s="469"/>
      <c r="P11" s="470"/>
    </row>
    <row r="12" spans="1:16" s="132" customFormat="1" ht="19.5" customHeight="1">
      <c r="A12" s="261" t="s">
        <v>120</v>
      </c>
      <c r="B12" s="262"/>
      <c r="C12" s="471"/>
      <c r="D12" s="472"/>
      <c r="E12" s="471"/>
      <c r="F12" s="472"/>
      <c r="G12" s="471"/>
      <c r="H12" s="472"/>
      <c r="I12" s="471"/>
      <c r="J12" s="472"/>
      <c r="K12" s="471"/>
      <c r="L12" s="472"/>
      <c r="M12" s="471"/>
      <c r="N12" s="472"/>
      <c r="O12" s="471"/>
      <c r="P12" s="472"/>
    </row>
    <row r="13" spans="1:16" s="132" customFormat="1" ht="19.5" customHeight="1">
      <c r="A13" s="263" t="s">
        <v>121</v>
      </c>
      <c r="B13" s="264"/>
      <c r="C13" s="466"/>
      <c r="D13" s="466"/>
      <c r="E13" s="466"/>
      <c r="F13" s="466"/>
      <c r="G13" s="466"/>
      <c r="H13" s="466"/>
      <c r="I13" s="466"/>
      <c r="J13" s="466"/>
      <c r="K13" s="466"/>
      <c r="L13" s="466"/>
      <c r="M13" s="466"/>
      <c r="N13" s="466"/>
      <c r="O13" s="466"/>
      <c r="P13" s="466"/>
    </row>
    <row r="14" spans="1:16" s="132" customFormat="1" ht="19.5" customHeight="1">
      <c r="A14" s="263" t="s">
        <v>122</v>
      </c>
      <c r="B14" s="264"/>
      <c r="C14" s="466"/>
      <c r="D14" s="466"/>
      <c r="E14" s="466"/>
      <c r="F14" s="466"/>
      <c r="G14" s="466"/>
      <c r="H14" s="466"/>
      <c r="I14" s="466"/>
      <c r="J14" s="466"/>
      <c r="K14" s="466"/>
      <c r="L14" s="466"/>
      <c r="M14" s="466"/>
      <c r="N14" s="466"/>
      <c r="O14" s="466"/>
      <c r="P14" s="466"/>
    </row>
    <row r="15" spans="1:16" s="132" customFormat="1" ht="19.5" customHeight="1">
      <c r="A15" s="263" t="s">
        <v>123</v>
      </c>
      <c r="B15" s="264"/>
      <c r="C15" s="466"/>
      <c r="D15" s="466"/>
      <c r="E15" s="466"/>
      <c r="F15" s="466"/>
      <c r="G15" s="466"/>
      <c r="H15" s="466"/>
      <c r="I15" s="466"/>
      <c r="J15" s="466"/>
      <c r="K15" s="466"/>
      <c r="L15" s="466"/>
      <c r="M15" s="466"/>
      <c r="N15" s="466"/>
      <c r="O15" s="466"/>
      <c r="P15" s="466"/>
    </row>
    <row r="16" spans="1:16" s="132" customFormat="1" ht="19.5" customHeight="1">
      <c r="A16" s="263" t="s">
        <v>124</v>
      </c>
      <c r="B16" s="264"/>
      <c r="C16" s="466"/>
      <c r="D16" s="466"/>
      <c r="E16" s="466"/>
      <c r="F16" s="466"/>
      <c r="G16" s="466"/>
      <c r="H16" s="466"/>
      <c r="I16" s="466"/>
      <c r="J16" s="466"/>
      <c r="K16" s="466"/>
      <c r="L16" s="466"/>
      <c r="M16" s="466"/>
      <c r="N16" s="466"/>
      <c r="O16" s="466"/>
      <c r="P16" s="466"/>
    </row>
    <row r="17" spans="1:16" s="132" customFormat="1" ht="19.5" customHeight="1">
      <c r="A17" s="261" t="s">
        <v>125</v>
      </c>
      <c r="B17" s="262"/>
      <c r="C17" s="466"/>
      <c r="D17" s="466"/>
      <c r="E17" s="466"/>
      <c r="F17" s="466"/>
      <c r="G17" s="466"/>
      <c r="H17" s="466"/>
      <c r="I17" s="466"/>
      <c r="J17" s="466"/>
      <c r="K17" s="466"/>
      <c r="L17" s="466"/>
      <c r="M17" s="466"/>
      <c r="N17" s="466"/>
      <c r="O17" s="466"/>
      <c r="P17" s="466"/>
    </row>
    <row r="18" spans="1:16" s="66" customFormat="1" ht="15.5"/>
    <row r="19" spans="1:16" s="66" customFormat="1" ht="15.5"/>
    <row r="20" spans="1:16" s="66" customFormat="1" ht="15.5"/>
    <row r="21" spans="1:16" s="66" customFormat="1" ht="15.5">
      <c r="A21" s="251" t="s">
        <v>89</v>
      </c>
      <c r="G21" s="251" t="s">
        <v>90</v>
      </c>
      <c r="N21" s="251" t="s">
        <v>91</v>
      </c>
    </row>
    <row r="22" spans="1:16" s="66" customFormat="1" ht="15.5">
      <c r="A22" s="66" t="s">
        <v>92</v>
      </c>
      <c r="C22" s="251"/>
      <c r="D22" s="251"/>
      <c r="G22" s="66" t="s">
        <v>93</v>
      </c>
      <c r="K22" s="251"/>
      <c r="L22" s="251"/>
      <c r="M22" s="251"/>
      <c r="N22" s="66" t="s">
        <v>94</v>
      </c>
    </row>
    <row r="23" spans="1:16" s="66" customFormat="1" ht="15.5">
      <c r="A23" s="252" t="s">
        <v>95</v>
      </c>
      <c r="C23" s="252"/>
      <c r="D23" s="252"/>
      <c r="G23" s="252" t="s">
        <v>95</v>
      </c>
      <c r="K23" s="252"/>
      <c r="L23" s="252"/>
      <c r="M23" s="252"/>
      <c r="N23" s="252" t="s">
        <v>95</v>
      </c>
    </row>
    <row r="24" spans="1:16" s="66" customFormat="1" ht="15.5">
      <c r="C24" s="252"/>
      <c r="D24" s="252"/>
      <c r="G24" s="252"/>
      <c r="K24" s="252"/>
      <c r="L24" s="252"/>
      <c r="M24" s="252"/>
      <c r="N24" s="252"/>
    </row>
    <row r="25" spans="1:16" s="66" customFormat="1" ht="15.5">
      <c r="A25" s="251" t="s">
        <v>96</v>
      </c>
      <c r="G25" s="251" t="s">
        <v>182</v>
      </c>
      <c r="H25" s="252"/>
      <c r="I25" s="252"/>
      <c r="J25" s="252"/>
      <c r="N25" s="251" t="s">
        <v>102</v>
      </c>
    </row>
    <row r="26" spans="1:16" s="66" customFormat="1" ht="15.5">
      <c r="A26" s="66" t="s">
        <v>98</v>
      </c>
      <c r="G26" s="66" t="s">
        <v>183</v>
      </c>
      <c r="H26" s="252"/>
      <c r="I26" s="252"/>
      <c r="J26" s="252"/>
      <c r="N26" s="66" t="s">
        <v>103</v>
      </c>
    </row>
    <row r="27" spans="1:16" s="66" customFormat="1" ht="15.5">
      <c r="A27" s="252" t="s">
        <v>95</v>
      </c>
      <c r="C27" s="251"/>
      <c r="D27" s="251"/>
      <c r="E27" s="252"/>
      <c r="F27" s="251"/>
      <c r="G27" s="252" t="s">
        <v>101</v>
      </c>
      <c r="K27" s="251"/>
      <c r="L27" s="251"/>
      <c r="M27" s="251"/>
      <c r="N27" s="252" t="s">
        <v>95</v>
      </c>
      <c r="O27" s="253"/>
      <c r="P27" s="253"/>
    </row>
    <row r="28" spans="1:16" s="66" customFormat="1" ht="15.5">
      <c r="A28" s="252"/>
      <c r="C28" s="252"/>
      <c r="D28" s="252"/>
      <c r="E28" s="252"/>
      <c r="F28" s="252"/>
      <c r="G28" s="252"/>
      <c r="K28" s="252"/>
      <c r="L28" s="252"/>
      <c r="M28" s="252"/>
    </row>
    <row r="29" spans="1:16" s="66" customFormat="1" ht="15.5">
      <c r="A29" s="251"/>
      <c r="G29" s="251" t="s">
        <v>20</v>
      </c>
      <c r="M29" s="251"/>
    </row>
    <row r="30" spans="1:16" s="66" customFormat="1" ht="15.5">
      <c r="A30" s="251"/>
      <c r="G30" s="450" t="s">
        <v>100</v>
      </c>
      <c r="H30" s="450"/>
      <c r="I30" s="450"/>
      <c r="M30" s="251"/>
    </row>
    <row r="31" spans="1:16" s="66" customFormat="1" ht="15.5">
      <c r="A31" s="251"/>
      <c r="G31" s="252" t="s">
        <v>104</v>
      </c>
      <c r="M31" s="251"/>
    </row>
    <row r="32" spans="1:16" s="66" customFormat="1" ht="15.5">
      <c r="A32" s="65" t="s">
        <v>105</v>
      </c>
      <c r="C32" s="433" t="e">
        <f>'Bid-Summary'!B14</f>
        <v>#REF!</v>
      </c>
      <c r="D32" s="433"/>
    </row>
    <row r="33" spans="1:16" s="66" customFormat="1" ht="15.5">
      <c r="A33" s="65" t="s">
        <v>106</v>
      </c>
      <c r="C33" s="433" t="e">
        <f>'Bid-Summary'!C15</f>
        <v>#REF!</v>
      </c>
      <c r="D33" s="433"/>
      <c r="E33" s="433"/>
      <c r="F33" s="433"/>
      <c r="G33" s="433"/>
      <c r="H33" s="433"/>
      <c r="I33" s="433"/>
      <c r="J33" s="433"/>
      <c r="K33" s="433"/>
      <c r="L33" s="433"/>
      <c r="M33" s="433"/>
      <c r="N33" s="433"/>
      <c r="O33" s="433"/>
      <c r="P33" s="79"/>
    </row>
    <row r="34" spans="1:16" s="66" customFormat="1" ht="15.5">
      <c r="A34" s="65" t="s">
        <v>107</v>
      </c>
      <c r="C34" s="434" t="e">
        <f>'Bid-Summary'!D14</f>
        <v>#REF!</v>
      </c>
      <c r="D34" s="434"/>
    </row>
    <row r="35" spans="1:16" s="66" customFormat="1" ht="15.5"/>
    <row r="36" spans="1:16" s="66" customFormat="1" ht="15.5">
      <c r="A36" s="241"/>
      <c r="B36" s="242"/>
      <c r="C36" s="455" t="s">
        <v>108</v>
      </c>
      <c r="D36" s="455"/>
      <c r="E36" s="455" t="s">
        <v>109</v>
      </c>
      <c r="F36" s="455"/>
      <c r="G36" s="455" t="s">
        <v>110</v>
      </c>
      <c r="H36" s="455"/>
      <c r="I36" s="455" t="s">
        <v>111</v>
      </c>
      <c r="J36" s="455"/>
      <c r="K36" s="455" t="s">
        <v>112</v>
      </c>
      <c r="L36" s="455"/>
      <c r="M36" s="455" t="s">
        <v>113</v>
      </c>
      <c r="N36" s="455"/>
      <c r="O36" s="456" t="s">
        <v>114</v>
      </c>
      <c r="P36" s="456"/>
    </row>
    <row r="37" spans="1:16" s="66" customFormat="1" ht="30" customHeight="1">
      <c r="A37" s="243"/>
      <c r="B37" s="244"/>
      <c r="C37" s="464" t="str">
        <f>'Bid-Summary'!B19</f>
        <v>JJR CONSTRUCTION AND SUPPLY</v>
      </c>
      <c r="D37" s="465"/>
      <c r="E37" s="457">
        <f>'Bid-Summary'!B20</f>
        <v>0</v>
      </c>
      <c r="F37" s="458"/>
      <c r="G37" s="459">
        <f>'Bid-Summary'!B21</f>
        <v>0</v>
      </c>
      <c r="H37" s="460"/>
      <c r="I37" s="459">
        <f>'Bid-Summary'!B22</f>
        <v>0</v>
      </c>
      <c r="J37" s="460"/>
      <c r="K37" s="459">
        <f>'Bid-Summary'!B23</f>
        <v>0</v>
      </c>
      <c r="L37" s="460"/>
      <c r="M37" s="459">
        <f>'Bid-Summary'!H19</f>
        <v>0</v>
      </c>
      <c r="N37" s="460"/>
      <c r="O37" s="459"/>
      <c r="P37" s="460"/>
    </row>
    <row r="38" spans="1:16" s="66" customFormat="1" ht="19.5" customHeight="1">
      <c r="A38" s="461" t="s">
        <v>115</v>
      </c>
      <c r="B38" s="462"/>
      <c r="C38" s="463"/>
      <c r="D38" s="463"/>
      <c r="E38" s="463">
        <f>'Bid Amount'!E16:F16</f>
        <v>0</v>
      </c>
      <c r="F38" s="463"/>
      <c r="G38" s="463">
        <f>'Bid Amount'!G16:H16</f>
        <v>0</v>
      </c>
      <c r="H38" s="463"/>
      <c r="I38" s="463">
        <f>'Bid Amount'!I16:J16</f>
        <v>0</v>
      </c>
      <c r="J38" s="463"/>
      <c r="K38" s="463">
        <f>'Bid Amount'!K16:L16</f>
        <v>0</v>
      </c>
      <c r="L38" s="463"/>
      <c r="M38" s="463">
        <f>'Bid Amount'!M16:N16</f>
        <v>0</v>
      </c>
      <c r="N38" s="463"/>
      <c r="O38" s="463"/>
      <c r="P38" s="463"/>
    </row>
    <row r="39" spans="1:16" s="65" customFormat="1" ht="15" customHeight="1">
      <c r="A39" s="245" t="s">
        <v>116</v>
      </c>
      <c r="B39" s="246"/>
      <c r="C39" s="452"/>
      <c r="D39" s="452"/>
      <c r="E39" s="452"/>
      <c r="F39" s="452"/>
      <c r="G39" s="452"/>
      <c r="H39" s="452"/>
      <c r="I39" s="452"/>
      <c r="J39" s="452"/>
      <c r="K39" s="452"/>
      <c r="L39" s="452"/>
      <c r="M39" s="452"/>
      <c r="N39" s="452"/>
      <c r="O39" s="452"/>
      <c r="P39" s="452"/>
    </row>
    <row r="40" spans="1:16" s="66" customFormat="1" ht="19.5" customHeight="1">
      <c r="A40" s="247" t="s">
        <v>117</v>
      </c>
      <c r="B40" s="248"/>
      <c r="C40" s="451"/>
      <c r="D40" s="451"/>
      <c r="E40" s="451"/>
      <c r="F40" s="451"/>
      <c r="G40" s="451"/>
      <c r="H40" s="451"/>
      <c r="I40" s="451"/>
      <c r="J40" s="451"/>
      <c r="K40" s="451"/>
      <c r="L40" s="451"/>
      <c r="M40" s="451"/>
      <c r="N40" s="451"/>
      <c r="O40" s="451"/>
      <c r="P40" s="451"/>
    </row>
    <row r="41" spans="1:16" s="66" customFormat="1" ht="19.5" customHeight="1">
      <c r="A41" s="453" t="s">
        <v>118</v>
      </c>
      <c r="B41" s="454"/>
      <c r="C41" s="451"/>
      <c r="D41" s="451"/>
      <c r="E41" s="451"/>
      <c r="F41" s="451"/>
      <c r="G41" s="451"/>
      <c r="H41" s="451"/>
      <c r="I41" s="451"/>
      <c r="J41" s="451"/>
      <c r="K41" s="451"/>
      <c r="L41" s="451"/>
      <c r="M41" s="451"/>
      <c r="N41" s="451"/>
      <c r="O41" s="451"/>
      <c r="P41" s="451"/>
    </row>
    <row r="42" spans="1:16" s="66" customFormat="1" ht="19.5" customHeight="1">
      <c r="A42" s="243" t="s">
        <v>119</v>
      </c>
      <c r="B42" s="244"/>
      <c r="C42" s="412"/>
      <c r="D42" s="413"/>
      <c r="E42" s="412"/>
      <c r="F42" s="413"/>
      <c r="G42" s="412"/>
      <c r="H42" s="413"/>
      <c r="I42" s="412"/>
      <c r="J42" s="413"/>
      <c r="K42" s="412"/>
      <c r="L42" s="413"/>
      <c r="M42" s="412"/>
      <c r="N42" s="413"/>
      <c r="O42" s="412"/>
      <c r="P42" s="413"/>
    </row>
    <row r="43" spans="1:16" s="66" customFormat="1" ht="19.5" customHeight="1">
      <c r="A43" s="247" t="s">
        <v>120</v>
      </c>
      <c r="B43" s="248"/>
      <c r="C43" s="414"/>
      <c r="D43" s="415"/>
      <c r="E43" s="414"/>
      <c r="F43" s="415"/>
      <c r="G43" s="414"/>
      <c r="H43" s="415"/>
      <c r="I43" s="414"/>
      <c r="J43" s="415"/>
      <c r="K43" s="414"/>
      <c r="L43" s="415"/>
      <c r="M43" s="414"/>
      <c r="N43" s="415"/>
      <c r="O43" s="414"/>
      <c r="P43" s="415"/>
    </row>
    <row r="44" spans="1:16" s="66" customFormat="1" ht="19.5" customHeight="1">
      <c r="A44" s="249" t="s">
        <v>121</v>
      </c>
      <c r="B44" s="250"/>
      <c r="C44" s="451"/>
      <c r="D44" s="451"/>
      <c r="E44" s="451"/>
      <c r="F44" s="451"/>
      <c r="G44" s="451"/>
      <c r="H44" s="451"/>
      <c r="I44" s="451"/>
      <c r="J44" s="451"/>
      <c r="K44" s="451"/>
      <c r="L44" s="451"/>
      <c r="M44" s="451"/>
      <c r="N44" s="451"/>
      <c r="O44" s="451"/>
      <c r="P44" s="451"/>
    </row>
    <row r="45" spans="1:16" s="66" customFormat="1" ht="19.5" customHeight="1">
      <c r="A45" s="249" t="s">
        <v>122</v>
      </c>
      <c r="B45" s="250"/>
      <c r="C45" s="451"/>
      <c r="D45" s="451"/>
      <c r="E45" s="451"/>
      <c r="F45" s="451"/>
      <c r="G45" s="451"/>
      <c r="H45" s="451"/>
      <c r="I45" s="451"/>
      <c r="J45" s="451"/>
      <c r="K45" s="451"/>
      <c r="L45" s="451"/>
      <c r="M45" s="451"/>
      <c r="N45" s="451"/>
      <c r="O45" s="451"/>
      <c r="P45" s="451"/>
    </row>
    <row r="46" spans="1:16" s="66" customFormat="1" ht="19.5" customHeight="1">
      <c r="A46" s="249" t="s">
        <v>123</v>
      </c>
      <c r="B46" s="250"/>
      <c r="C46" s="451"/>
      <c r="D46" s="451"/>
      <c r="E46" s="451"/>
      <c r="F46" s="451"/>
      <c r="G46" s="451"/>
      <c r="H46" s="451"/>
      <c r="I46" s="451"/>
      <c r="J46" s="451"/>
      <c r="K46" s="451"/>
      <c r="L46" s="451"/>
      <c r="M46" s="451"/>
      <c r="N46" s="451"/>
      <c r="O46" s="451"/>
      <c r="P46" s="451"/>
    </row>
    <row r="47" spans="1:16" s="66" customFormat="1" ht="19.5" customHeight="1">
      <c r="A47" s="249" t="s">
        <v>124</v>
      </c>
      <c r="B47" s="250"/>
      <c r="C47" s="451"/>
      <c r="D47" s="451"/>
      <c r="E47" s="451"/>
      <c r="F47" s="451"/>
      <c r="G47" s="451"/>
      <c r="H47" s="451"/>
      <c r="I47" s="451"/>
      <c r="J47" s="451"/>
      <c r="K47" s="451"/>
      <c r="L47" s="451"/>
      <c r="M47" s="451"/>
      <c r="N47" s="451"/>
      <c r="O47" s="451"/>
      <c r="P47" s="451"/>
    </row>
    <row r="48" spans="1:16" s="66" customFormat="1" ht="19.5" customHeight="1">
      <c r="A48" s="247" t="s">
        <v>125</v>
      </c>
      <c r="B48" s="248"/>
      <c r="C48" s="451"/>
      <c r="D48" s="451"/>
      <c r="E48" s="451"/>
      <c r="F48" s="451"/>
      <c r="G48" s="451"/>
      <c r="H48" s="451"/>
      <c r="I48" s="451"/>
      <c r="J48" s="451"/>
      <c r="K48" s="451"/>
      <c r="L48" s="451"/>
      <c r="M48" s="451"/>
      <c r="N48" s="451"/>
      <c r="O48" s="451"/>
      <c r="P48" s="451"/>
    </row>
    <row r="49" spans="1:16" s="66" customFormat="1" ht="15.5"/>
    <row r="50" spans="1:16" s="66" customFormat="1" ht="15.5"/>
    <row r="51" spans="1:16" s="66" customFormat="1" ht="15.5">
      <c r="A51" s="251" t="s">
        <v>89</v>
      </c>
      <c r="G51" s="251" t="s">
        <v>90</v>
      </c>
      <c r="N51" s="251" t="s">
        <v>91</v>
      </c>
    </row>
    <row r="52" spans="1:16" s="66" customFormat="1" ht="15.5">
      <c r="A52" s="66" t="s">
        <v>92</v>
      </c>
      <c r="C52" s="251"/>
      <c r="D52" s="251"/>
      <c r="G52" s="66" t="s">
        <v>93</v>
      </c>
      <c r="K52" s="251"/>
      <c r="L52" s="251"/>
      <c r="M52" s="251"/>
      <c r="N52" s="66" t="s">
        <v>94</v>
      </c>
    </row>
    <row r="53" spans="1:16" s="66" customFormat="1" ht="15.5">
      <c r="A53" s="252" t="s">
        <v>95</v>
      </c>
      <c r="C53" s="252"/>
      <c r="D53" s="252"/>
      <c r="G53" s="252" t="s">
        <v>95</v>
      </c>
      <c r="K53" s="252"/>
      <c r="L53" s="252"/>
      <c r="M53" s="252"/>
      <c r="N53" s="252" t="s">
        <v>95</v>
      </c>
    </row>
    <row r="54" spans="1:16" s="66" customFormat="1" ht="15.5">
      <c r="C54" s="252"/>
      <c r="D54" s="252"/>
      <c r="G54" s="252"/>
      <c r="K54" s="252"/>
      <c r="L54" s="252"/>
      <c r="M54" s="252"/>
      <c r="N54" s="252"/>
    </row>
    <row r="55" spans="1:16" s="66" customFormat="1" ht="15.5">
      <c r="A55" s="251" t="s">
        <v>96</v>
      </c>
      <c r="G55" s="251" t="s">
        <v>182</v>
      </c>
      <c r="H55" s="252"/>
      <c r="I55" s="252"/>
      <c r="J55" s="252"/>
      <c r="N55" s="251" t="s">
        <v>102</v>
      </c>
    </row>
    <row r="56" spans="1:16" s="66" customFormat="1" ht="15.5">
      <c r="A56" s="66" t="s">
        <v>98</v>
      </c>
      <c r="G56" s="66" t="s">
        <v>183</v>
      </c>
      <c r="H56" s="252"/>
      <c r="I56" s="252"/>
      <c r="J56" s="252"/>
      <c r="N56" s="66" t="s">
        <v>103</v>
      </c>
    </row>
    <row r="57" spans="1:16" s="66" customFormat="1" ht="15.5">
      <c r="A57" s="252" t="s">
        <v>95</v>
      </c>
      <c r="C57" s="251"/>
      <c r="D57" s="251"/>
      <c r="E57" s="252"/>
      <c r="F57" s="251"/>
      <c r="G57" s="252" t="s">
        <v>101</v>
      </c>
      <c r="K57" s="251"/>
      <c r="L57" s="251"/>
      <c r="M57" s="251"/>
      <c r="N57" s="252" t="s">
        <v>95</v>
      </c>
      <c r="O57" s="253"/>
      <c r="P57" s="253"/>
    </row>
    <row r="58" spans="1:16" s="66" customFormat="1" ht="15.5">
      <c r="A58" s="252"/>
      <c r="C58" s="252"/>
      <c r="D58" s="252"/>
      <c r="E58" s="252"/>
      <c r="F58" s="252"/>
      <c r="G58" s="252"/>
      <c r="K58" s="252"/>
      <c r="L58" s="252"/>
      <c r="M58" s="252"/>
    </row>
    <row r="59" spans="1:16" s="66" customFormat="1" ht="15.5">
      <c r="A59" s="251"/>
      <c r="G59" s="251" t="s">
        <v>20</v>
      </c>
      <c r="M59" s="251"/>
    </row>
    <row r="60" spans="1:16" s="66" customFormat="1" ht="15.5">
      <c r="A60" s="251"/>
      <c r="G60" s="450" t="s">
        <v>100</v>
      </c>
      <c r="H60" s="450"/>
      <c r="I60" s="450"/>
      <c r="M60" s="251"/>
    </row>
    <row r="61" spans="1:16" s="66" customFormat="1" ht="15.5">
      <c r="A61" s="251"/>
      <c r="G61" s="252" t="s">
        <v>104</v>
      </c>
      <c r="M61" s="251"/>
    </row>
    <row r="62" spans="1:16" s="66" customFormat="1" ht="15.5">
      <c r="A62" s="65" t="s">
        <v>105</v>
      </c>
      <c r="C62" s="433" t="e">
        <f>'Bid-Summary'!B25</f>
        <v>#REF!</v>
      </c>
      <c r="D62" s="433"/>
    </row>
    <row r="63" spans="1:16" s="66" customFormat="1" ht="15.75" customHeight="1">
      <c r="A63" s="65" t="s">
        <v>106</v>
      </c>
      <c r="C63" s="433" t="e">
        <f>'Bid-Summary'!C26</f>
        <v>#REF!</v>
      </c>
      <c r="D63" s="433"/>
      <c r="E63" s="433"/>
      <c r="F63" s="433"/>
      <c r="G63" s="433"/>
      <c r="H63" s="433"/>
      <c r="I63" s="433"/>
      <c r="J63" s="433"/>
      <c r="K63" s="433"/>
      <c r="L63" s="433"/>
      <c r="M63" s="433"/>
      <c r="N63" s="433"/>
      <c r="O63" s="433"/>
      <c r="P63" s="79"/>
    </row>
    <row r="64" spans="1:16" s="66" customFormat="1" ht="15.5">
      <c r="A64" s="65" t="s">
        <v>107</v>
      </c>
      <c r="C64" s="434" t="e">
        <f>'Bid-Summary'!D25</f>
        <v>#REF!</v>
      </c>
      <c r="D64" s="434"/>
    </row>
    <row r="65" spans="1:16" s="66" customFormat="1" ht="15.5"/>
    <row r="66" spans="1:16" s="66" customFormat="1" ht="15.5">
      <c r="A66" s="241"/>
      <c r="B66" s="242"/>
      <c r="C66" s="455" t="s">
        <v>108</v>
      </c>
      <c r="D66" s="455"/>
      <c r="E66" s="455" t="s">
        <v>109</v>
      </c>
      <c r="F66" s="455"/>
      <c r="G66" s="455" t="s">
        <v>110</v>
      </c>
      <c r="H66" s="455"/>
      <c r="I66" s="455" t="s">
        <v>111</v>
      </c>
      <c r="J66" s="455"/>
      <c r="K66" s="455" t="s">
        <v>112</v>
      </c>
      <c r="L66" s="455"/>
      <c r="M66" s="455" t="s">
        <v>113</v>
      </c>
      <c r="N66" s="455"/>
      <c r="O66" s="456" t="s">
        <v>114</v>
      </c>
      <c r="P66" s="456"/>
    </row>
    <row r="67" spans="1:16" s="66" customFormat="1" ht="31.5" customHeight="1">
      <c r="A67" s="243"/>
      <c r="B67" s="244"/>
      <c r="C67" s="457" t="str">
        <f>'Bid-Summary'!B30</f>
        <v>JD SOMOZA BUILDERS</v>
      </c>
      <c r="D67" s="458"/>
      <c r="E67" s="459">
        <f>'Bid-Summary'!B31</f>
        <v>0</v>
      </c>
      <c r="F67" s="460"/>
      <c r="G67" s="459">
        <f>'Bid-Summary'!B32</f>
        <v>0</v>
      </c>
      <c r="H67" s="460"/>
      <c r="I67" s="459">
        <f>'Bid-Summary'!B33</f>
        <v>0</v>
      </c>
      <c r="J67" s="460"/>
      <c r="K67" s="459">
        <f>'Bid-Summary'!B34</f>
        <v>0</v>
      </c>
      <c r="L67" s="460"/>
      <c r="M67" s="459">
        <f>'Bid-Summary'!H30</f>
        <v>0</v>
      </c>
      <c r="N67" s="460"/>
      <c r="O67" s="459"/>
      <c r="P67" s="460"/>
    </row>
    <row r="68" spans="1:16" s="66" customFormat="1" ht="19.5" customHeight="1">
      <c r="A68" s="461" t="s">
        <v>115</v>
      </c>
      <c r="B68" s="462"/>
      <c r="C68" s="463">
        <f>'Bid Amount'!C25:D25</f>
        <v>0</v>
      </c>
      <c r="D68" s="463"/>
      <c r="E68" s="463">
        <f>'Bid Amount'!E25:F25</f>
        <v>0</v>
      </c>
      <c r="F68" s="463"/>
      <c r="G68" s="463">
        <f>'Bid Amount'!G25:H25</f>
        <v>0</v>
      </c>
      <c r="H68" s="463"/>
      <c r="I68" s="463">
        <f>'Bid Amount'!I25:J25</f>
        <v>0</v>
      </c>
      <c r="J68" s="463"/>
      <c r="K68" s="463">
        <f>'Bid Amount'!K25:L25</f>
        <v>0</v>
      </c>
      <c r="L68" s="463"/>
      <c r="M68" s="463">
        <f>'Bid Amount'!M25:N25</f>
        <v>0</v>
      </c>
      <c r="N68" s="463"/>
      <c r="O68" s="463"/>
      <c r="P68" s="463"/>
    </row>
    <row r="69" spans="1:16" s="65" customFormat="1" ht="15" customHeight="1">
      <c r="A69" s="245" t="s">
        <v>116</v>
      </c>
      <c r="B69" s="246"/>
      <c r="C69" s="452"/>
      <c r="D69" s="452"/>
      <c r="E69" s="452"/>
      <c r="F69" s="452"/>
      <c r="G69" s="452"/>
      <c r="H69" s="452"/>
      <c r="I69" s="452"/>
      <c r="J69" s="452"/>
      <c r="K69" s="452"/>
      <c r="L69" s="452"/>
      <c r="M69" s="452"/>
      <c r="N69" s="452"/>
      <c r="O69" s="452"/>
      <c r="P69" s="452"/>
    </row>
    <row r="70" spans="1:16" s="66" customFormat="1" ht="19.5" customHeight="1">
      <c r="A70" s="247" t="s">
        <v>117</v>
      </c>
      <c r="B70" s="248"/>
      <c r="C70" s="451"/>
      <c r="D70" s="451"/>
      <c r="E70" s="451"/>
      <c r="F70" s="451"/>
      <c r="G70" s="451"/>
      <c r="H70" s="451"/>
      <c r="I70" s="451"/>
      <c r="J70" s="451"/>
      <c r="K70" s="451"/>
      <c r="L70" s="451"/>
      <c r="M70" s="451"/>
      <c r="N70" s="451"/>
      <c r="O70" s="451"/>
      <c r="P70" s="451"/>
    </row>
    <row r="71" spans="1:16" s="66" customFormat="1" ht="19.5" customHeight="1">
      <c r="A71" s="453" t="s">
        <v>118</v>
      </c>
      <c r="B71" s="454"/>
      <c r="C71" s="451"/>
      <c r="D71" s="451"/>
      <c r="E71" s="451"/>
      <c r="F71" s="451"/>
      <c r="G71" s="451"/>
      <c r="H71" s="451"/>
      <c r="I71" s="451"/>
      <c r="J71" s="451"/>
      <c r="K71" s="451"/>
      <c r="L71" s="451"/>
      <c r="M71" s="451"/>
      <c r="N71" s="451"/>
      <c r="O71" s="451"/>
      <c r="P71" s="451"/>
    </row>
    <row r="72" spans="1:16" s="66" customFormat="1" ht="19.5" customHeight="1">
      <c r="A72" s="243" t="s">
        <v>119</v>
      </c>
      <c r="B72" s="244"/>
      <c r="C72" s="412"/>
      <c r="D72" s="413"/>
      <c r="E72" s="412"/>
      <c r="F72" s="413"/>
      <c r="G72" s="412"/>
      <c r="H72" s="413"/>
      <c r="I72" s="412"/>
      <c r="J72" s="413"/>
      <c r="K72" s="412"/>
      <c r="L72" s="413"/>
      <c r="M72" s="412"/>
      <c r="N72" s="413"/>
      <c r="O72" s="412"/>
      <c r="P72" s="413"/>
    </row>
    <row r="73" spans="1:16" s="66" customFormat="1" ht="19.5" customHeight="1">
      <c r="A73" s="247" t="s">
        <v>120</v>
      </c>
      <c r="B73" s="248"/>
      <c r="C73" s="414"/>
      <c r="D73" s="415"/>
      <c r="E73" s="414"/>
      <c r="F73" s="415"/>
      <c r="G73" s="414"/>
      <c r="H73" s="415"/>
      <c r="I73" s="414"/>
      <c r="J73" s="415"/>
      <c r="K73" s="414"/>
      <c r="L73" s="415"/>
      <c r="M73" s="414"/>
      <c r="N73" s="415"/>
      <c r="O73" s="414"/>
      <c r="P73" s="415"/>
    </row>
    <row r="74" spans="1:16" s="66" customFormat="1" ht="19.5" customHeight="1">
      <c r="A74" s="249" t="s">
        <v>121</v>
      </c>
      <c r="B74" s="250"/>
      <c r="C74" s="451"/>
      <c r="D74" s="451"/>
      <c r="E74" s="451"/>
      <c r="F74" s="451"/>
      <c r="G74" s="451"/>
      <c r="H74" s="451"/>
      <c r="I74" s="451"/>
      <c r="J74" s="451"/>
      <c r="K74" s="451"/>
      <c r="L74" s="451"/>
      <c r="M74" s="451"/>
      <c r="N74" s="451"/>
      <c r="O74" s="451"/>
      <c r="P74" s="451"/>
    </row>
    <row r="75" spans="1:16" s="66" customFormat="1" ht="19.5" customHeight="1">
      <c r="A75" s="249" t="s">
        <v>122</v>
      </c>
      <c r="B75" s="250"/>
      <c r="C75" s="451"/>
      <c r="D75" s="451"/>
      <c r="E75" s="451"/>
      <c r="F75" s="451"/>
      <c r="G75" s="451"/>
      <c r="H75" s="451"/>
      <c r="I75" s="451"/>
      <c r="J75" s="451"/>
      <c r="K75" s="451"/>
      <c r="L75" s="451"/>
      <c r="M75" s="451"/>
      <c r="N75" s="451"/>
      <c r="O75" s="451"/>
      <c r="P75" s="451"/>
    </row>
    <row r="76" spans="1:16" s="66" customFormat="1" ht="19.5" customHeight="1">
      <c r="A76" s="249" t="s">
        <v>123</v>
      </c>
      <c r="B76" s="250"/>
      <c r="C76" s="451"/>
      <c r="D76" s="451"/>
      <c r="E76" s="451"/>
      <c r="F76" s="451"/>
      <c r="G76" s="451"/>
      <c r="H76" s="451"/>
      <c r="I76" s="451"/>
      <c r="J76" s="451"/>
      <c r="K76" s="451"/>
      <c r="L76" s="451"/>
      <c r="M76" s="451"/>
      <c r="N76" s="451"/>
      <c r="O76" s="451"/>
      <c r="P76" s="451"/>
    </row>
    <row r="77" spans="1:16" s="66" customFormat="1" ht="19.5" customHeight="1">
      <c r="A77" s="249" t="s">
        <v>124</v>
      </c>
      <c r="B77" s="250"/>
      <c r="C77" s="451"/>
      <c r="D77" s="451"/>
      <c r="E77" s="451"/>
      <c r="F77" s="451"/>
      <c r="G77" s="451"/>
      <c r="H77" s="451"/>
      <c r="I77" s="451"/>
      <c r="J77" s="451"/>
      <c r="K77" s="451"/>
      <c r="L77" s="451"/>
      <c r="M77" s="451"/>
      <c r="N77" s="451"/>
      <c r="O77" s="451"/>
      <c r="P77" s="451"/>
    </row>
    <row r="78" spans="1:16" s="66" customFormat="1" ht="19.5" customHeight="1">
      <c r="A78" s="247" t="s">
        <v>125</v>
      </c>
      <c r="B78" s="248"/>
      <c r="C78" s="451"/>
      <c r="D78" s="451"/>
      <c r="E78" s="451"/>
      <c r="F78" s="451"/>
      <c r="G78" s="451"/>
      <c r="H78" s="451"/>
      <c r="I78" s="451"/>
      <c r="J78" s="451"/>
      <c r="K78" s="451"/>
      <c r="L78" s="451"/>
      <c r="M78" s="451"/>
      <c r="N78" s="451"/>
      <c r="O78" s="451"/>
      <c r="P78" s="451"/>
    </row>
    <row r="79" spans="1:16" s="66" customFormat="1" ht="15.5"/>
    <row r="80" spans="1:16" s="66" customFormat="1" ht="15.5"/>
    <row r="81" spans="1:16" s="66" customFormat="1" ht="15.5">
      <c r="A81" s="251" t="s">
        <v>89</v>
      </c>
      <c r="G81" s="251" t="s">
        <v>90</v>
      </c>
      <c r="N81" s="251" t="s">
        <v>91</v>
      </c>
    </row>
    <row r="82" spans="1:16" s="66" customFormat="1" ht="15.5">
      <c r="A82" s="66" t="s">
        <v>92</v>
      </c>
      <c r="C82" s="251"/>
      <c r="D82" s="251"/>
      <c r="G82" s="66" t="s">
        <v>93</v>
      </c>
      <c r="K82" s="251"/>
      <c r="L82" s="251"/>
      <c r="M82" s="251"/>
      <c r="N82" s="66" t="s">
        <v>94</v>
      </c>
    </row>
    <row r="83" spans="1:16" s="66" customFormat="1" ht="15.5">
      <c r="A83" s="252" t="s">
        <v>95</v>
      </c>
      <c r="C83" s="252"/>
      <c r="D83" s="252"/>
      <c r="G83" s="252" t="s">
        <v>95</v>
      </c>
      <c r="K83" s="252"/>
      <c r="L83" s="252"/>
      <c r="M83" s="252"/>
      <c r="N83" s="252" t="s">
        <v>95</v>
      </c>
    </row>
    <row r="84" spans="1:16" s="66" customFormat="1" ht="15.5">
      <c r="C84" s="252"/>
      <c r="D84" s="252"/>
      <c r="G84" s="252"/>
      <c r="K84" s="252"/>
      <c r="L84" s="252"/>
      <c r="M84" s="252"/>
      <c r="N84" s="252"/>
    </row>
    <row r="85" spans="1:16" s="66" customFormat="1" ht="15.5">
      <c r="A85" s="251" t="s">
        <v>96</v>
      </c>
      <c r="G85" s="251" t="s">
        <v>182</v>
      </c>
      <c r="H85" s="252"/>
      <c r="I85" s="252"/>
      <c r="J85" s="252"/>
      <c r="N85" s="251" t="s">
        <v>102</v>
      </c>
    </row>
    <row r="86" spans="1:16" s="66" customFormat="1" ht="15.5">
      <c r="A86" s="66" t="s">
        <v>98</v>
      </c>
      <c r="G86" s="66" t="s">
        <v>183</v>
      </c>
      <c r="H86" s="252"/>
      <c r="I86" s="252"/>
      <c r="J86" s="252"/>
      <c r="N86" s="66" t="s">
        <v>103</v>
      </c>
    </row>
    <row r="87" spans="1:16" s="66" customFormat="1" ht="15.5">
      <c r="A87" s="252" t="s">
        <v>95</v>
      </c>
      <c r="C87" s="251"/>
      <c r="D87" s="251"/>
      <c r="E87" s="252"/>
      <c r="F87" s="251"/>
      <c r="G87" s="252" t="s">
        <v>101</v>
      </c>
      <c r="K87" s="251"/>
      <c r="L87" s="251"/>
      <c r="M87" s="251"/>
      <c r="N87" s="252" t="s">
        <v>95</v>
      </c>
      <c r="O87" s="253"/>
      <c r="P87" s="253"/>
    </row>
    <row r="88" spans="1:16" s="66" customFormat="1" ht="15.5">
      <c r="A88" s="252"/>
      <c r="C88" s="252"/>
      <c r="D88" s="252"/>
      <c r="E88" s="252"/>
      <c r="F88" s="252"/>
      <c r="G88" s="252"/>
      <c r="K88" s="252"/>
      <c r="L88" s="252"/>
      <c r="M88" s="252"/>
    </row>
    <row r="89" spans="1:16" s="66" customFormat="1" ht="15.5">
      <c r="A89" s="251"/>
      <c r="G89" s="251" t="s">
        <v>20</v>
      </c>
      <c r="M89" s="251"/>
    </row>
    <row r="90" spans="1:16" s="66" customFormat="1" ht="15.5">
      <c r="A90" s="251"/>
      <c r="G90" s="450" t="s">
        <v>100</v>
      </c>
      <c r="H90" s="450"/>
      <c r="I90" s="450"/>
      <c r="M90" s="251"/>
    </row>
    <row r="91" spans="1:16" s="66" customFormat="1" ht="15.5">
      <c r="A91" s="251"/>
      <c r="G91" s="252" t="s">
        <v>104</v>
      </c>
      <c r="M91" s="251"/>
    </row>
    <row r="92" spans="1:16" ht="15.5">
      <c r="A92" s="65" t="s">
        <v>105</v>
      </c>
      <c r="C92" s="433">
        <f>'Bid-Summary'!B36</f>
        <v>0</v>
      </c>
      <c r="D92" s="433"/>
      <c r="E92" s="66"/>
      <c r="F92" s="66"/>
      <c r="G92" s="66"/>
      <c r="H92" s="66"/>
      <c r="I92" s="66"/>
      <c r="J92" s="66"/>
      <c r="K92" s="66"/>
      <c r="L92" s="66"/>
      <c r="M92" s="66"/>
      <c r="N92" s="66"/>
      <c r="O92" s="66"/>
      <c r="P92" s="66"/>
    </row>
    <row r="93" spans="1:16" ht="15.75" customHeight="1">
      <c r="A93" s="65" t="s">
        <v>106</v>
      </c>
      <c r="C93" s="433">
        <f>'Bid-Summary'!C37</f>
        <v>0</v>
      </c>
      <c r="D93" s="433"/>
      <c r="E93" s="433"/>
      <c r="F93" s="433"/>
      <c r="G93" s="433"/>
      <c r="H93" s="433"/>
      <c r="I93" s="433"/>
      <c r="J93" s="433"/>
      <c r="K93" s="433"/>
      <c r="L93" s="433"/>
      <c r="M93" s="433"/>
      <c r="N93" s="433"/>
      <c r="O93" s="433"/>
      <c r="P93" s="79"/>
    </row>
    <row r="94" spans="1:16" ht="15.5">
      <c r="A94" s="65" t="s">
        <v>107</v>
      </c>
      <c r="C94" s="434">
        <f>'Bid-Summary'!D36</f>
        <v>0</v>
      </c>
      <c r="D94" s="434"/>
      <c r="E94" s="66"/>
      <c r="F94" s="66"/>
      <c r="G94" s="66"/>
      <c r="H94" s="66"/>
      <c r="I94" s="66"/>
      <c r="J94" s="66"/>
      <c r="K94" s="66"/>
      <c r="L94" s="66"/>
      <c r="M94" s="66"/>
      <c r="N94" s="66"/>
      <c r="O94" s="66"/>
      <c r="P94" s="66"/>
    </row>
    <row r="96" spans="1:16">
      <c r="A96" s="67"/>
      <c r="B96" s="68"/>
      <c r="C96" s="435" t="s">
        <v>108</v>
      </c>
      <c r="D96" s="435"/>
      <c r="E96" s="435" t="s">
        <v>109</v>
      </c>
      <c r="F96" s="435"/>
      <c r="G96" s="435" t="s">
        <v>110</v>
      </c>
      <c r="H96" s="435"/>
      <c r="I96" s="435" t="s">
        <v>111</v>
      </c>
      <c r="J96" s="435"/>
      <c r="K96" s="435" t="s">
        <v>112</v>
      </c>
      <c r="L96" s="435"/>
      <c r="M96" s="435" t="s">
        <v>113</v>
      </c>
      <c r="N96" s="435"/>
      <c r="O96" s="436" t="s">
        <v>114</v>
      </c>
      <c r="P96" s="436"/>
    </row>
    <row r="97" spans="1:16" ht="19.5" customHeight="1">
      <c r="A97" s="69"/>
      <c r="B97" s="70"/>
      <c r="C97" s="423">
        <f>'Bid-Summary'!B41</f>
        <v>0</v>
      </c>
      <c r="D97" s="424"/>
      <c r="E97" s="425">
        <f>'Bid-Summary'!B42</f>
        <v>0</v>
      </c>
      <c r="F97" s="426"/>
      <c r="G97" s="425">
        <f>'Bid-Summary'!B43</f>
        <v>0</v>
      </c>
      <c r="H97" s="426"/>
      <c r="I97" s="425">
        <f>'Bid-Summary'!B44</f>
        <v>0</v>
      </c>
      <c r="J97" s="426"/>
      <c r="K97" s="425">
        <f>'Bid-Summary'!B45</f>
        <v>0</v>
      </c>
      <c r="L97" s="426"/>
      <c r="M97" s="425">
        <f>'Bid-Summary'!H41</f>
        <v>0</v>
      </c>
      <c r="N97" s="426"/>
      <c r="O97" s="425"/>
      <c r="P97" s="426"/>
    </row>
    <row r="98" spans="1:16" ht="19.5" customHeight="1">
      <c r="A98" s="427" t="s">
        <v>115</v>
      </c>
      <c r="B98" s="428"/>
      <c r="C98" s="429">
        <f>'Bid Amount'!C34:D34</f>
        <v>0</v>
      </c>
      <c r="D98" s="429"/>
      <c r="E98" s="429">
        <f>'Bid Amount'!E34:F34</f>
        <v>0</v>
      </c>
      <c r="F98" s="429"/>
      <c r="G98" s="429">
        <f>'Bid Amount'!G34:H34</f>
        <v>0</v>
      </c>
      <c r="H98" s="429"/>
      <c r="I98" s="429">
        <f>'Bid Amount'!I34:J34</f>
        <v>0</v>
      </c>
      <c r="J98" s="429"/>
      <c r="K98" s="429">
        <f>'Bid Amount'!K34:L34</f>
        <v>0</v>
      </c>
      <c r="L98" s="429"/>
      <c r="M98" s="429">
        <f>'Bid Amount'!M34:N34</f>
        <v>0</v>
      </c>
      <c r="N98" s="429"/>
      <c r="O98" s="429"/>
      <c r="P98" s="429"/>
    </row>
    <row r="99" spans="1:16" s="64" customFormat="1" ht="15" customHeight="1">
      <c r="A99" s="71" t="s">
        <v>116</v>
      </c>
      <c r="B99" s="72"/>
      <c r="C99" s="432"/>
      <c r="D99" s="432"/>
      <c r="E99" s="432"/>
      <c r="F99" s="432"/>
      <c r="G99" s="432"/>
      <c r="H99" s="432"/>
      <c r="I99" s="432"/>
      <c r="J99" s="432"/>
      <c r="K99" s="432"/>
      <c r="L99" s="432"/>
      <c r="M99" s="432"/>
      <c r="N99" s="432"/>
      <c r="O99" s="432"/>
      <c r="P99" s="432"/>
    </row>
    <row r="100" spans="1:16" ht="19.5" customHeight="1">
      <c r="A100" s="73" t="s">
        <v>117</v>
      </c>
      <c r="B100" s="74"/>
      <c r="C100" s="420"/>
      <c r="D100" s="420"/>
      <c r="E100" s="420"/>
      <c r="F100" s="420"/>
      <c r="G100" s="420"/>
      <c r="H100" s="420"/>
      <c r="I100" s="420"/>
      <c r="J100" s="420"/>
      <c r="K100" s="420"/>
      <c r="L100" s="420"/>
      <c r="M100" s="420"/>
      <c r="N100" s="420"/>
      <c r="O100" s="420"/>
      <c r="P100" s="420"/>
    </row>
    <row r="101" spans="1:16" ht="19.5" customHeight="1">
      <c r="A101" s="421" t="s">
        <v>118</v>
      </c>
      <c r="B101" s="422"/>
      <c r="C101" s="420"/>
      <c r="D101" s="420"/>
      <c r="E101" s="420"/>
      <c r="F101" s="420"/>
      <c r="G101" s="420"/>
      <c r="H101" s="420"/>
      <c r="I101" s="420"/>
      <c r="J101" s="420"/>
      <c r="K101" s="420"/>
      <c r="L101" s="420"/>
      <c r="M101" s="420"/>
      <c r="N101" s="420"/>
      <c r="O101" s="420"/>
      <c r="P101" s="420"/>
    </row>
    <row r="102" spans="1:16" ht="19.5" customHeight="1">
      <c r="A102" s="75" t="s">
        <v>119</v>
      </c>
      <c r="B102" s="76"/>
      <c r="C102" s="416"/>
      <c r="D102" s="417"/>
      <c r="E102" s="416"/>
      <c r="F102" s="417"/>
      <c r="G102" s="416"/>
      <c r="H102" s="417"/>
      <c r="I102" s="416"/>
      <c r="J102" s="417"/>
      <c r="K102" s="416"/>
      <c r="L102" s="417"/>
      <c r="M102" s="416"/>
      <c r="N102" s="417"/>
      <c r="O102" s="416"/>
      <c r="P102" s="417"/>
    </row>
    <row r="103" spans="1:16" ht="19.5" customHeight="1">
      <c r="A103" s="73" t="s">
        <v>120</v>
      </c>
      <c r="B103" s="74"/>
      <c r="C103" s="418"/>
      <c r="D103" s="419"/>
      <c r="E103" s="418"/>
      <c r="F103" s="419"/>
      <c r="G103" s="418"/>
      <c r="H103" s="419"/>
      <c r="I103" s="418"/>
      <c r="J103" s="419"/>
      <c r="K103" s="418"/>
      <c r="L103" s="419"/>
      <c r="M103" s="418"/>
      <c r="N103" s="419"/>
      <c r="O103" s="418"/>
      <c r="P103" s="419"/>
    </row>
    <row r="104" spans="1:16" ht="19.5" customHeight="1">
      <c r="A104" s="77" t="s">
        <v>121</v>
      </c>
      <c r="B104" s="78"/>
      <c r="C104" s="420"/>
      <c r="D104" s="420"/>
      <c r="E104" s="420"/>
      <c r="F104" s="420"/>
      <c r="G104" s="420"/>
      <c r="H104" s="420"/>
      <c r="I104" s="420"/>
      <c r="J104" s="420"/>
      <c r="K104" s="420"/>
      <c r="L104" s="420"/>
      <c r="M104" s="420"/>
      <c r="N104" s="420"/>
      <c r="O104" s="420"/>
      <c r="P104" s="420"/>
    </row>
    <row r="105" spans="1:16" ht="19.5" customHeight="1">
      <c r="A105" s="77" t="s">
        <v>122</v>
      </c>
      <c r="B105" s="78"/>
      <c r="C105" s="420"/>
      <c r="D105" s="420"/>
      <c r="E105" s="420"/>
      <c r="F105" s="420"/>
      <c r="G105" s="420"/>
      <c r="H105" s="420"/>
      <c r="I105" s="420"/>
      <c r="J105" s="420"/>
      <c r="K105" s="420"/>
      <c r="L105" s="420"/>
      <c r="M105" s="420"/>
      <c r="N105" s="420"/>
      <c r="O105" s="420"/>
      <c r="P105" s="420"/>
    </row>
    <row r="106" spans="1:16" ht="19.5" customHeight="1">
      <c r="A106" s="77" t="s">
        <v>123</v>
      </c>
      <c r="B106" s="78"/>
      <c r="C106" s="420"/>
      <c r="D106" s="420"/>
      <c r="E106" s="420"/>
      <c r="F106" s="420"/>
      <c r="G106" s="420"/>
      <c r="H106" s="420"/>
      <c r="I106" s="420"/>
      <c r="J106" s="420"/>
      <c r="K106" s="420"/>
      <c r="L106" s="420"/>
      <c r="M106" s="420"/>
      <c r="N106" s="420"/>
      <c r="O106" s="420"/>
      <c r="P106" s="420"/>
    </row>
    <row r="107" spans="1:16" ht="19.5" customHeight="1">
      <c r="A107" s="77" t="s">
        <v>124</v>
      </c>
      <c r="B107" s="78"/>
      <c r="C107" s="420"/>
      <c r="D107" s="420"/>
      <c r="E107" s="420"/>
      <c r="F107" s="420"/>
      <c r="G107" s="420"/>
      <c r="H107" s="420"/>
      <c r="I107" s="420"/>
      <c r="J107" s="420"/>
      <c r="K107" s="420"/>
      <c r="L107" s="420"/>
      <c r="M107" s="420"/>
      <c r="N107" s="420"/>
      <c r="O107" s="420"/>
      <c r="P107" s="420"/>
    </row>
    <row r="108" spans="1:16" ht="19.5" customHeight="1">
      <c r="A108" s="73" t="s">
        <v>125</v>
      </c>
      <c r="B108" s="74"/>
      <c r="C108" s="420"/>
      <c r="D108" s="420"/>
      <c r="E108" s="420"/>
      <c r="F108" s="420"/>
      <c r="G108" s="420"/>
      <c r="H108" s="420"/>
      <c r="I108" s="420"/>
      <c r="J108" s="420"/>
      <c r="K108" s="420"/>
      <c r="L108" s="420"/>
      <c r="M108" s="420"/>
      <c r="N108" s="420"/>
      <c r="O108" s="420"/>
      <c r="P108" s="420"/>
    </row>
    <row r="110" spans="1:16">
      <c r="A110" s="146" t="s">
        <v>89</v>
      </c>
      <c r="G110" s="146" t="s">
        <v>90</v>
      </c>
      <c r="N110" s="146" t="s">
        <v>91</v>
      </c>
    </row>
    <row r="111" spans="1:16">
      <c r="A111" t="s">
        <v>92</v>
      </c>
      <c r="C111" s="146"/>
      <c r="D111" s="146"/>
      <c r="G111" t="s">
        <v>93</v>
      </c>
      <c r="K111" s="146"/>
      <c r="L111" s="146"/>
      <c r="M111" s="146"/>
      <c r="N111" t="s">
        <v>94</v>
      </c>
    </row>
    <row r="112" spans="1:16">
      <c r="A112" s="147" t="s">
        <v>95</v>
      </c>
      <c r="C112" s="147"/>
      <c r="D112" s="147"/>
      <c r="G112" s="147" t="s">
        <v>95</v>
      </c>
      <c r="K112" s="147"/>
      <c r="L112" s="147"/>
      <c r="M112" s="147"/>
      <c r="N112" s="147" t="s">
        <v>95</v>
      </c>
    </row>
    <row r="113" spans="1:16">
      <c r="C113" s="147"/>
      <c r="D113" s="147"/>
      <c r="G113" s="147"/>
      <c r="K113" s="147"/>
      <c r="L113" s="147"/>
      <c r="M113" s="147"/>
      <c r="N113" s="147"/>
    </row>
    <row r="114" spans="1:16">
      <c r="A114" s="146" t="s">
        <v>96</v>
      </c>
      <c r="G114" s="146" t="s">
        <v>182</v>
      </c>
      <c r="H114" s="147"/>
      <c r="I114" s="147"/>
      <c r="J114" s="147"/>
      <c r="N114" s="146" t="s">
        <v>102</v>
      </c>
    </row>
    <row r="115" spans="1:16">
      <c r="A115" t="s">
        <v>98</v>
      </c>
      <c r="G115" t="s">
        <v>183</v>
      </c>
      <c r="H115" s="147"/>
      <c r="I115" s="147"/>
      <c r="J115" s="147"/>
      <c r="N115" t="s">
        <v>103</v>
      </c>
    </row>
    <row r="116" spans="1:16">
      <c r="A116" s="147" t="s">
        <v>95</v>
      </c>
      <c r="C116" s="146"/>
      <c r="D116" s="146"/>
      <c r="E116" s="147"/>
      <c r="F116" s="146"/>
      <c r="G116" s="147" t="s">
        <v>101</v>
      </c>
      <c r="K116" s="146"/>
      <c r="L116" s="146"/>
      <c r="M116" s="146"/>
      <c r="N116" s="147" t="s">
        <v>95</v>
      </c>
      <c r="O116" s="17"/>
      <c r="P116" s="17"/>
    </row>
    <row r="117" spans="1:16">
      <c r="A117" s="147"/>
      <c r="C117" s="147"/>
      <c r="D117" s="147"/>
      <c r="E117" s="147"/>
      <c r="F117" s="147"/>
      <c r="G117" s="147"/>
      <c r="K117" s="147"/>
      <c r="L117" s="147"/>
      <c r="M117" s="147"/>
    </row>
    <row r="118" spans="1:16" ht="17">
      <c r="A118" s="148"/>
      <c r="G118" s="146" t="s">
        <v>20</v>
      </c>
      <c r="M118" s="148"/>
    </row>
    <row r="119" spans="1:16" ht="17">
      <c r="A119" s="148"/>
      <c r="G119" s="449" t="s">
        <v>100</v>
      </c>
      <c r="H119" s="449"/>
      <c r="I119" s="449"/>
      <c r="M119" s="148"/>
    </row>
    <row r="120" spans="1:16" ht="17">
      <c r="A120" s="148"/>
      <c r="G120" s="147" t="s">
        <v>104</v>
      </c>
      <c r="M120" s="148"/>
    </row>
    <row r="121" spans="1:16" ht="15.5">
      <c r="A121" s="65" t="s">
        <v>105</v>
      </c>
      <c r="C121" s="433">
        <f>'Bid-Summary'!B47</f>
        <v>0</v>
      </c>
      <c r="D121" s="433"/>
      <c r="E121" s="66"/>
      <c r="F121" s="66"/>
      <c r="G121" s="66"/>
      <c r="H121" s="66"/>
      <c r="I121" s="66"/>
      <c r="J121" s="66"/>
      <c r="K121" s="66"/>
      <c r="L121" s="66"/>
      <c r="M121" s="66"/>
      <c r="N121" s="66"/>
      <c r="O121" s="66"/>
      <c r="P121" s="66"/>
    </row>
    <row r="122" spans="1:16" ht="15.75" customHeight="1">
      <c r="A122" s="65" t="s">
        <v>106</v>
      </c>
      <c r="C122" s="433">
        <f>'Bid-Summary'!C48</f>
        <v>0</v>
      </c>
      <c r="D122" s="433"/>
      <c r="E122" s="433"/>
      <c r="F122" s="433"/>
      <c r="G122" s="433"/>
      <c r="H122" s="433"/>
      <c r="I122" s="433"/>
      <c r="J122" s="433"/>
      <c r="K122" s="433"/>
      <c r="L122" s="433"/>
      <c r="M122" s="433"/>
      <c r="N122" s="433"/>
      <c r="O122" s="433"/>
      <c r="P122" s="79"/>
    </row>
    <row r="123" spans="1:16" ht="15.5">
      <c r="A123" s="65" t="s">
        <v>107</v>
      </c>
      <c r="C123" s="434">
        <f>'Bid-Summary'!D47</f>
        <v>0</v>
      </c>
      <c r="D123" s="434"/>
      <c r="E123" s="66"/>
      <c r="F123" s="66"/>
      <c r="G123" s="66"/>
      <c r="H123" s="66"/>
      <c r="I123" s="66"/>
      <c r="J123" s="66"/>
      <c r="K123" s="66"/>
      <c r="L123" s="66"/>
      <c r="M123" s="66"/>
      <c r="N123" s="66"/>
      <c r="O123" s="66"/>
      <c r="P123" s="66"/>
    </row>
    <row r="125" spans="1:16">
      <c r="A125" s="67"/>
      <c r="B125" s="68"/>
      <c r="C125" s="435" t="s">
        <v>108</v>
      </c>
      <c r="D125" s="435"/>
      <c r="E125" s="435" t="s">
        <v>109</v>
      </c>
      <c r="F125" s="435"/>
      <c r="G125" s="435" t="s">
        <v>110</v>
      </c>
      <c r="H125" s="435"/>
      <c r="I125" s="435" t="s">
        <v>111</v>
      </c>
      <c r="J125" s="435"/>
      <c r="K125" s="435" t="s">
        <v>112</v>
      </c>
      <c r="L125" s="435"/>
      <c r="M125" s="435" t="s">
        <v>113</v>
      </c>
      <c r="N125" s="435"/>
      <c r="O125" s="436" t="s">
        <v>114</v>
      </c>
      <c r="P125" s="436"/>
    </row>
    <row r="126" spans="1:16" ht="19.5" customHeight="1">
      <c r="A126" s="69"/>
      <c r="B126" s="70"/>
      <c r="C126" s="423">
        <f>'Bid-Summary'!B52</f>
        <v>0</v>
      </c>
      <c r="D126" s="424"/>
      <c r="E126" s="425">
        <f>'Bid-Summary'!B53</f>
        <v>0</v>
      </c>
      <c r="F126" s="426"/>
      <c r="G126" s="425">
        <f>'Bid-Summary'!B54</f>
        <v>0</v>
      </c>
      <c r="H126" s="426"/>
      <c r="I126" s="425"/>
      <c r="J126" s="426"/>
      <c r="K126" s="425"/>
      <c r="L126" s="426"/>
      <c r="M126" s="425"/>
      <c r="N126" s="426"/>
      <c r="O126" s="425"/>
      <c r="P126" s="426"/>
    </row>
    <row r="127" spans="1:16" ht="19.5" customHeight="1">
      <c r="A127" s="427" t="s">
        <v>115</v>
      </c>
      <c r="B127" s="428"/>
      <c r="C127" s="429">
        <f>'Bid Amount'!C42:D42</f>
        <v>0</v>
      </c>
      <c r="D127" s="429"/>
      <c r="E127" s="429">
        <f>'Bid Amount'!E42:F42</f>
        <v>0</v>
      </c>
      <c r="F127" s="429"/>
      <c r="G127" s="429">
        <f>'Bid Amount'!G65:H65</f>
        <v>0</v>
      </c>
      <c r="H127" s="429"/>
      <c r="I127" s="429">
        <f>'Bid Amount'!I65:J65</f>
        <v>0</v>
      </c>
      <c r="J127" s="429"/>
      <c r="K127" s="429">
        <f>'Bid Amount'!K65:L65</f>
        <v>0</v>
      </c>
      <c r="L127" s="429"/>
      <c r="M127" s="429">
        <f>'Bid Amount'!M65:N65</f>
        <v>0</v>
      </c>
      <c r="N127" s="429"/>
      <c r="O127" s="429"/>
      <c r="P127" s="429"/>
    </row>
    <row r="128" spans="1:16" s="64" customFormat="1" ht="15" customHeight="1">
      <c r="A128" s="71" t="s">
        <v>116</v>
      </c>
      <c r="B128" s="72"/>
      <c r="C128" s="432"/>
      <c r="D128" s="432"/>
      <c r="E128" s="432"/>
      <c r="F128" s="432"/>
      <c r="G128" s="432"/>
      <c r="H128" s="432"/>
      <c r="I128" s="432"/>
      <c r="J128" s="432"/>
      <c r="K128" s="432"/>
      <c r="L128" s="432"/>
      <c r="M128" s="432"/>
      <c r="N128" s="432"/>
      <c r="O128" s="432"/>
      <c r="P128" s="432"/>
    </row>
    <row r="129" spans="1:16" ht="19.5" customHeight="1">
      <c r="A129" s="73" t="s">
        <v>117</v>
      </c>
      <c r="B129" s="74"/>
      <c r="C129" s="420"/>
      <c r="D129" s="420"/>
      <c r="E129" s="420"/>
      <c r="F129" s="420"/>
      <c r="G129" s="420"/>
      <c r="H129" s="420"/>
      <c r="I129" s="420"/>
      <c r="J129" s="420"/>
      <c r="K129" s="420"/>
      <c r="L129" s="420"/>
      <c r="M129" s="420"/>
      <c r="N129" s="420"/>
      <c r="O129" s="420"/>
      <c r="P129" s="420"/>
    </row>
    <row r="130" spans="1:16" ht="19.5" customHeight="1">
      <c r="A130" s="421" t="s">
        <v>118</v>
      </c>
      <c r="B130" s="422"/>
      <c r="C130" s="420"/>
      <c r="D130" s="420"/>
      <c r="E130" s="420"/>
      <c r="F130" s="420"/>
      <c r="G130" s="420"/>
      <c r="H130" s="420"/>
      <c r="I130" s="420"/>
      <c r="J130" s="420"/>
      <c r="K130" s="420"/>
      <c r="L130" s="420"/>
      <c r="M130" s="420"/>
      <c r="N130" s="420"/>
      <c r="O130" s="420"/>
      <c r="P130" s="420"/>
    </row>
    <row r="131" spans="1:16" ht="19.5" customHeight="1">
      <c r="A131" s="75" t="s">
        <v>119</v>
      </c>
      <c r="B131" s="76"/>
      <c r="C131" s="416"/>
      <c r="D131" s="417"/>
      <c r="E131" s="416"/>
      <c r="F131" s="417"/>
      <c r="G131" s="416"/>
      <c r="H131" s="417"/>
      <c r="I131" s="416"/>
      <c r="J131" s="417"/>
      <c r="K131" s="416"/>
      <c r="L131" s="417"/>
      <c r="M131" s="416"/>
      <c r="N131" s="417"/>
      <c r="O131" s="416"/>
      <c r="P131" s="417"/>
    </row>
    <row r="132" spans="1:16" ht="19.5" customHeight="1">
      <c r="A132" s="73" t="s">
        <v>120</v>
      </c>
      <c r="B132" s="74"/>
      <c r="C132" s="418"/>
      <c r="D132" s="419"/>
      <c r="E132" s="418"/>
      <c r="F132" s="419"/>
      <c r="G132" s="418"/>
      <c r="H132" s="419"/>
      <c r="I132" s="418"/>
      <c r="J132" s="419"/>
      <c r="K132" s="418"/>
      <c r="L132" s="419"/>
      <c r="M132" s="418"/>
      <c r="N132" s="419"/>
      <c r="O132" s="418"/>
      <c r="P132" s="419"/>
    </row>
    <row r="133" spans="1:16" ht="19.5" customHeight="1">
      <c r="A133" s="77" t="s">
        <v>121</v>
      </c>
      <c r="B133" s="78"/>
      <c r="C133" s="420"/>
      <c r="D133" s="420"/>
      <c r="E133" s="420"/>
      <c r="F133" s="420"/>
      <c r="G133" s="420"/>
      <c r="H133" s="420"/>
      <c r="I133" s="420"/>
      <c r="J133" s="420"/>
      <c r="K133" s="420"/>
      <c r="L133" s="420"/>
      <c r="M133" s="420"/>
      <c r="N133" s="420"/>
      <c r="O133" s="420"/>
      <c r="P133" s="420"/>
    </row>
    <row r="134" spans="1:16" ht="19.5" customHeight="1">
      <c r="A134" s="77" t="s">
        <v>122</v>
      </c>
      <c r="B134" s="78"/>
      <c r="C134" s="420"/>
      <c r="D134" s="420"/>
      <c r="E134" s="420"/>
      <c r="F134" s="420"/>
      <c r="G134" s="420"/>
      <c r="H134" s="420"/>
      <c r="I134" s="420"/>
      <c r="J134" s="420"/>
      <c r="K134" s="420"/>
      <c r="L134" s="420"/>
      <c r="M134" s="420"/>
      <c r="N134" s="420"/>
      <c r="O134" s="420"/>
      <c r="P134" s="420"/>
    </row>
    <row r="135" spans="1:16" ht="19.5" customHeight="1">
      <c r="A135" s="77" t="s">
        <v>123</v>
      </c>
      <c r="B135" s="78"/>
      <c r="C135" s="420"/>
      <c r="D135" s="420"/>
      <c r="E135" s="420"/>
      <c r="F135" s="420"/>
      <c r="G135" s="420"/>
      <c r="H135" s="420"/>
      <c r="I135" s="420"/>
      <c r="J135" s="420"/>
      <c r="K135" s="420"/>
      <c r="L135" s="420"/>
      <c r="M135" s="420"/>
      <c r="N135" s="420"/>
      <c r="O135" s="420"/>
      <c r="P135" s="420"/>
    </row>
    <row r="136" spans="1:16" ht="19.5" customHeight="1">
      <c r="A136" s="77" t="s">
        <v>124</v>
      </c>
      <c r="B136" s="78"/>
      <c r="C136" s="420"/>
      <c r="D136" s="420"/>
      <c r="E136" s="420"/>
      <c r="F136" s="420"/>
      <c r="G136" s="420"/>
      <c r="H136" s="420"/>
      <c r="I136" s="420"/>
      <c r="J136" s="420"/>
      <c r="K136" s="420"/>
      <c r="L136" s="420"/>
      <c r="M136" s="420"/>
      <c r="N136" s="420"/>
      <c r="O136" s="420"/>
      <c r="P136" s="420"/>
    </row>
    <row r="137" spans="1:16" ht="19.5" customHeight="1">
      <c r="A137" s="73" t="s">
        <v>125</v>
      </c>
      <c r="B137" s="74"/>
      <c r="C137" s="420"/>
      <c r="D137" s="420"/>
      <c r="E137" s="420"/>
      <c r="F137" s="420"/>
      <c r="G137" s="420"/>
      <c r="H137" s="420"/>
      <c r="I137" s="420"/>
      <c r="J137" s="420"/>
      <c r="K137" s="420"/>
      <c r="L137" s="420"/>
      <c r="M137" s="420"/>
      <c r="N137" s="420"/>
      <c r="O137" s="420"/>
      <c r="P137" s="420"/>
    </row>
    <row r="139" spans="1:16">
      <c r="A139" s="146" t="s">
        <v>89</v>
      </c>
      <c r="G139" s="146" t="s">
        <v>90</v>
      </c>
      <c r="N139" s="146" t="s">
        <v>91</v>
      </c>
    </row>
    <row r="140" spans="1:16">
      <c r="A140" t="s">
        <v>92</v>
      </c>
      <c r="C140" s="146"/>
      <c r="D140" s="146"/>
      <c r="G140" t="s">
        <v>93</v>
      </c>
      <c r="K140" s="146"/>
      <c r="L140" s="146"/>
      <c r="M140" s="146"/>
      <c r="N140" t="s">
        <v>94</v>
      </c>
    </row>
    <row r="141" spans="1:16">
      <c r="A141" s="147" t="s">
        <v>95</v>
      </c>
      <c r="C141" s="147"/>
      <c r="D141" s="147"/>
      <c r="G141" s="147" t="s">
        <v>95</v>
      </c>
      <c r="K141" s="147"/>
      <c r="L141" s="147"/>
      <c r="M141" s="147"/>
      <c r="N141" s="147" t="s">
        <v>95</v>
      </c>
    </row>
    <row r="142" spans="1:16">
      <c r="C142" s="147"/>
      <c r="D142" s="147"/>
      <c r="G142" s="147"/>
      <c r="K142" s="147"/>
      <c r="L142" s="147"/>
      <c r="M142" s="147"/>
      <c r="N142" s="147"/>
    </row>
    <row r="143" spans="1:16">
      <c r="A143" s="146" t="s">
        <v>96</v>
      </c>
      <c r="G143" s="146" t="s">
        <v>182</v>
      </c>
      <c r="H143" s="147"/>
      <c r="I143" s="147"/>
      <c r="J143" s="147"/>
      <c r="N143" s="146" t="s">
        <v>102</v>
      </c>
    </row>
    <row r="144" spans="1:16">
      <c r="A144" t="s">
        <v>98</v>
      </c>
      <c r="G144" t="s">
        <v>183</v>
      </c>
      <c r="H144" s="147"/>
      <c r="I144" s="147"/>
      <c r="J144" s="147"/>
      <c r="N144" t="s">
        <v>103</v>
      </c>
    </row>
    <row r="145" spans="1:16">
      <c r="A145" s="147" t="s">
        <v>95</v>
      </c>
      <c r="C145" s="146"/>
      <c r="D145" s="146"/>
      <c r="E145" s="147"/>
      <c r="F145" s="146"/>
      <c r="G145" s="147" t="s">
        <v>101</v>
      </c>
      <c r="K145" s="146"/>
      <c r="L145" s="146"/>
      <c r="M145" s="146"/>
      <c r="N145" s="147" t="s">
        <v>95</v>
      </c>
      <c r="O145" s="17"/>
      <c r="P145" s="17"/>
    </row>
    <row r="146" spans="1:16">
      <c r="A146" s="147"/>
      <c r="C146" s="147"/>
      <c r="D146" s="147"/>
      <c r="E146" s="147"/>
      <c r="F146" s="147"/>
      <c r="G146" s="147"/>
      <c r="K146" s="147"/>
      <c r="L146" s="147"/>
      <c r="M146" s="147"/>
    </row>
    <row r="147" spans="1:16" ht="17">
      <c r="A147" s="148"/>
      <c r="G147" s="146" t="s">
        <v>20</v>
      </c>
      <c r="M147" s="148"/>
    </row>
    <row r="148" spans="1:16" ht="17">
      <c r="A148" s="148"/>
      <c r="G148" s="449" t="s">
        <v>100</v>
      </c>
      <c r="H148" s="449"/>
      <c r="I148" s="449"/>
      <c r="M148" s="148"/>
    </row>
    <row r="149" spans="1:16" ht="17">
      <c r="A149" s="148"/>
      <c r="G149" s="147" t="s">
        <v>104</v>
      </c>
      <c r="M149" s="148"/>
    </row>
    <row r="152" spans="1:16" ht="15.5">
      <c r="A152" s="65" t="s">
        <v>105</v>
      </c>
      <c r="C152" s="433">
        <f>'Bid-Summary'!B59</f>
        <v>0</v>
      </c>
      <c r="D152" s="433"/>
      <c r="E152" s="66"/>
      <c r="F152" s="66"/>
      <c r="G152" s="66"/>
      <c r="H152" s="66"/>
      <c r="I152" s="66"/>
      <c r="J152" s="66"/>
      <c r="K152" s="66"/>
      <c r="L152" s="66"/>
      <c r="M152" s="66"/>
      <c r="N152" s="66"/>
      <c r="O152" s="66"/>
      <c r="P152" s="66"/>
    </row>
    <row r="153" spans="1:16" ht="15.75" customHeight="1">
      <c r="A153" s="65" t="s">
        <v>106</v>
      </c>
      <c r="C153" s="433">
        <f>'Bid-Summary'!C60</f>
        <v>0</v>
      </c>
      <c r="D153" s="433"/>
      <c r="E153" s="433"/>
      <c r="F153" s="433"/>
      <c r="G153" s="433"/>
      <c r="H153" s="433"/>
      <c r="I153" s="433"/>
      <c r="J153" s="433"/>
      <c r="K153" s="433"/>
      <c r="L153" s="433"/>
      <c r="M153" s="433"/>
      <c r="N153" s="433"/>
      <c r="O153" s="433"/>
      <c r="P153" s="79"/>
    </row>
    <row r="154" spans="1:16" ht="15.5">
      <c r="A154" s="65" t="s">
        <v>107</v>
      </c>
      <c r="C154" s="434">
        <f>'Bid-Summary'!D59</f>
        <v>0</v>
      </c>
      <c r="D154" s="434"/>
      <c r="E154" s="66"/>
      <c r="F154" s="66"/>
      <c r="G154" s="66"/>
      <c r="H154" s="66"/>
      <c r="I154" s="66"/>
      <c r="J154" s="66"/>
      <c r="K154" s="66"/>
      <c r="L154" s="66"/>
      <c r="M154" s="66"/>
      <c r="N154" s="66"/>
      <c r="O154" s="66"/>
      <c r="P154" s="66"/>
    </row>
    <row r="156" spans="1:16">
      <c r="A156" s="67"/>
      <c r="B156" s="68"/>
      <c r="C156" s="435" t="s">
        <v>108</v>
      </c>
      <c r="D156" s="435"/>
      <c r="E156" s="435" t="s">
        <v>109</v>
      </c>
      <c r="F156" s="435"/>
      <c r="G156" s="435" t="s">
        <v>110</v>
      </c>
      <c r="H156" s="435"/>
      <c r="I156" s="435" t="s">
        <v>111</v>
      </c>
      <c r="J156" s="435"/>
      <c r="K156" s="435" t="s">
        <v>112</v>
      </c>
      <c r="L156" s="435"/>
      <c r="M156" s="435" t="s">
        <v>113</v>
      </c>
      <c r="N156" s="435"/>
      <c r="O156" s="436" t="s">
        <v>114</v>
      </c>
      <c r="P156" s="436"/>
    </row>
    <row r="157" spans="1:16" ht="19.5" customHeight="1">
      <c r="A157" s="69"/>
      <c r="B157" s="70"/>
      <c r="C157" s="423">
        <f>'Bid-Summary'!B64</f>
        <v>0</v>
      </c>
      <c r="D157" s="424"/>
      <c r="E157" s="425">
        <f>'Bid-Summary'!B65</f>
        <v>0</v>
      </c>
      <c r="F157" s="426"/>
      <c r="G157" s="425">
        <f>'Bid-Summary'!B66</f>
        <v>0</v>
      </c>
      <c r="H157" s="426"/>
      <c r="I157" s="425">
        <f>'Bid-Summary'!B67</f>
        <v>0</v>
      </c>
      <c r="J157" s="426"/>
      <c r="K157" s="425">
        <f>'Bid-Summary'!B68</f>
        <v>0</v>
      </c>
      <c r="L157" s="426"/>
      <c r="M157" s="425">
        <f>'Bid-Summary'!H64</f>
        <v>0</v>
      </c>
      <c r="N157" s="426"/>
      <c r="O157" s="425"/>
      <c r="P157" s="426"/>
    </row>
    <row r="158" spans="1:16" ht="19.5" customHeight="1">
      <c r="A158" s="427" t="s">
        <v>115</v>
      </c>
      <c r="B158" s="428"/>
      <c r="C158" s="429">
        <f>'Bid Amount'!C96:D96</f>
        <v>0</v>
      </c>
      <c r="D158" s="429"/>
      <c r="E158" s="429">
        <f>'Bid Amount'!E96:F96</f>
        <v>0</v>
      </c>
      <c r="F158" s="429"/>
      <c r="G158" s="429">
        <f>'Bid Amount'!G96:H96</f>
        <v>0</v>
      </c>
      <c r="H158" s="429"/>
      <c r="I158" s="429">
        <f>'Bid Amount'!I96:J96</f>
        <v>0</v>
      </c>
      <c r="J158" s="429"/>
      <c r="K158" s="429">
        <f>'Bid Amount'!K96:L96</f>
        <v>0</v>
      </c>
      <c r="L158" s="429"/>
      <c r="M158" s="429">
        <f>'Bid Amount'!M96:N96</f>
        <v>0</v>
      </c>
      <c r="N158" s="429"/>
      <c r="O158" s="429"/>
      <c r="P158" s="429"/>
    </row>
    <row r="159" spans="1:16" s="64" customFormat="1" ht="15" customHeight="1">
      <c r="A159" s="71" t="s">
        <v>116</v>
      </c>
      <c r="B159" s="72"/>
      <c r="C159" s="432"/>
      <c r="D159" s="432"/>
      <c r="E159" s="432"/>
      <c r="F159" s="432"/>
      <c r="G159" s="432"/>
      <c r="H159" s="432"/>
      <c r="I159" s="432"/>
      <c r="J159" s="432"/>
      <c r="K159" s="432"/>
      <c r="L159" s="432"/>
      <c r="M159" s="432"/>
      <c r="N159" s="432"/>
      <c r="O159" s="432"/>
      <c r="P159" s="432"/>
    </row>
    <row r="160" spans="1:16" ht="19.5" customHeight="1">
      <c r="A160" s="73" t="s">
        <v>117</v>
      </c>
      <c r="B160" s="74"/>
      <c r="C160" s="420"/>
      <c r="D160" s="420"/>
      <c r="E160" s="420"/>
      <c r="F160" s="420"/>
      <c r="G160" s="420"/>
      <c r="H160" s="420"/>
      <c r="I160" s="420"/>
      <c r="J160" s="420"/>
      <c r="K160" s="420"/>
      <c r="L160" s="420"/>
      <c r="M160" s="420"/>
      <c r="N160" s="420"/>
      <c r="O160" s="420"/>
      <c r="P160" s="420"/>
    </row>
    <row r="161" spans="1:16" ht="19.5" customHeight="1">
      <c r="A161" s="421" t="s">
        <v>118</v>
      </c>
      <c r="B161" s="422"/>
      <c r="C161" s="420"/>
      <c r="D161" s="420"/>
      <c r="E161" s="420"/>
      <c r="F161" s="420"/>
      <c r="G161" s="420"/>
      <c r="H161" s="420"/>
      <c r="I161" s="420"/>
      <c r="J161" s="420"/>
      <c r="K161" s="420"/>
      <c r="L161" s="420"/>
      <c r="M161" s="420"/>
      <c r="N161" s="420"/>
      <c r="O161" s="420"/>
      <c r="P161" s="420"/>
    </row>
    <row r="162" spans="1:16" ht="19.5" customHeight="1">
      <c r="A162" s="75" t="s">
        <v>119</v>
      </c>
      <c r="B162" s="76"/>
      <c r="C162" s="416"/>
      <c r="D162" s="417"/>
      <c r="E162" s="416"/>
      <c r="F162" s="417"/>
      <c r="G162" s="416"/>
      <c r="H162" s="417"/>
      <c r="I162" s="416"/>
      <c r="J162" s="417"/>
      <c r="K162" s="416"/>
      <c r="L162" s="417"/>
      <c r="M162" s="416"/>
      <c r="N162" s="417"/>
      <c r="O162" s="416"/>
      <c r="P162" s="417"/>
    </row>
    <row r="163" spans="1:16" ht="19.5" customHeight="1">
      <c r="A163" s="73" t="s">
        <v>120</v>
      </c>
      <c r="B163" s="74"/>
      <c r="C163" s="418"/>
      <c r="D163" s="419"/>
      <c r="E163" s="418"/>
      <c r="F163" s="419"/>
      <c r="G163" s="418"/>
      <c r="H163" s="419"/>
      <c r="I163" s="418"/>
      <c r="J163" s="419"/>
      <c r="K163" s="418"/>
      <c r="L163" s="419"/>
      <c r="M163" s="418"/>
      <c r="N163" s="419"/>
      <c r="O163" s="418"/>
      <c r="P163" s="419"/>
    </row>
    <row r="164" spans="1:16" ht="19.5" customHeight="1">
      <c r="A164" s="77" t="s">
        <v>121</v>
      </c>
      <c r="B164" s="78"/>
      <c r="C164" s="420"/>
      <c r="D164" s="420"/>
      <c r="E164" s="420"/>
      <c r="F164" s="420"/>
      <c r="G164" s="420"/>
      <c r="H164" s="420"/>
      <c r="I164" s="420"/>
      <c r="J164" s="420"/>
      <c r="K164" s="420"/>
      <c r="L164" s="420"/>
      <c r="M164" s="420"/>
      <c r="N164" s="420"/>
      <c r="O164" s="420"/>
      <c r="P164" s="420"/>
    </row>
    <row r="165" spans="1:16" ht="19.5" customHeight="1">
      <c r="A165" s="77" t="s">
        <v>122</v>
      </c>
      <c r="B165" s="78"/>
      <c r="C165" s="420"/>
      <c r="D165" s="420"/>
      <c r="E165" s="420"/>
      <c r="F165" s="420"/>
      <c r="G165" s="420"/>
      <c r="H165" s="420"/>
      <c r="I165" s="420"/>
      <c r="J165" s="420"/>
      <c r="K165" s="420"/>
      <c r="L165" s="420"/>
      <c r="M165" s="420"/>
      <c r="N165" s="420"/>
      <c r="O165" s="420"/>
      <c r="P165" s="420"/>
    </row>
    <row r="166" spans="1:16" ht="19.5" customHeight="1">
      <c r="A166" s="77" t="s">
        <v>123</v>
      </c>
      <c r="B166" s="78"/>
      <c r="C166" s="420"/>
      <c r="D166" s="420"/>
      <c r="E166" s="420"/>
      <c r="F166" s="420"/>
      <c r="G166" s="420"/>
      <c r="H166" s="420"/>
      <c r="I166" s="420"/>
      <c r="J166" s="420"/>
      <c r="K166" s="420"/>
      <c r="L166" s="420"/>
      <c r="M166" s="420"/>
      <c r="N166" s="420"/>
      <c r="O166" s="420"/>
      <c r="P166" s="420"/>
    </row>
    <row r="167" spans="1:16" ht="19.5" customHeight="1">
      <c r="A167" s="77" t="s">
        <v>124</v>
      </c>
      <c r="B167" s="78"/>
      <c r="C167" s="420"/>
      <c r="D167" s="420"/>
      <c r="E167" s="420"/>
      <c r="F167" s="420"/>
      <c r="G167" s="420"/>
      <c r="H167" s="420"/>
      <c r="I167" s="420"/>
      <c r="J167" s="420"/>
      <c r="K167" s="420"/>
      <c r="L167" s="420"/>
      <c r="M167" s="420"/>
      <c r="N167" s="420"/>
      <c r="O167" s="420"/>
      <c r="P167" s="420"/>
    </row>
    <row r="168" spans="1:16" ht="19.5" customHeight="1">
      <c r="A168" s="73" t="s">
        <v>125</v>
      </c>
      <c r="B168" s="74"/>
      <c r="C168" s="420"/>
      <c r="D168" s="420"/>
      <c r="E168" s="420"/>
      <c r="F168" s="420"/>
      <c r="G168" s="420"/>
      <c r="H168" s="420"/>
      <c r="I168" s="420"/>
      <c r="J168" s="420"/>
      <c r="K168" s="420"/>
      <c r="L168" s="420"/>
      <c r="M168" s="420"/>
      <c r="N168" s="420"/>
      <c r="O168" s="420"/>
      <c r="P168" s="420"/>
    </row>
    <row r="183" spans="1:16" ht="15.5">
      <c r="A183" s="65" t="s">
        <v>105</v>
      </c>
      <c r="C183" s="433">
        <f>'Bid-Summary'!B70</f>
        <v>0</v>
      </c>
      <c r="D183" s="433"/>
      <c r="E183" s="66"/>
      <c r="F183" s="66"/>
      <c r="G183" s="66"/>
      <c r="H183" s="66"/>
      <c r="I183" s="66"/>
      <c r="J183" s="66"/>
      <c r="K183" s="66"/>
      <c r="L183" s="66"/>
      <c r="M183" s="66"/>
      <c r="N183" s="66"/>
      <c r="O183" s="66"/>
      <c r="P183" s="66"/>
    </row>
    <row r="184" spans="1:16" ht="15.75" customHeight="1">
      <c r="A184" s="65" t="s">
        <v>106</v>
      </c>
      <c r="C184" s="433">
        <f>'Bid-Summary'!C71</f>
        <v>0</v>
      </c>
      <c r="D184" s="433"/>
      <c r="E184" s="433"/>
      <c r="F184" s="433"/>
      <c r="G184" s="433"/>
      <c r="H184" s="433"/>
      <c r="I184" s="433"/>
      <c r="J184" s="433"/>
      <c r="K184" s="433"/>
      <c r="L184" s="433"/>
      <c r="M184" s="433"/>
      <c r="N184" s="433"/>
      <c r="O184" s="433"/>
      <c r="P184" s="79"/>
    </row>
    <row r="185" spans="1:16" ht="15.5">
      <c r="A185" s="65" t="s">
        <v>107</v>
      </c>
      <c r="C185" s="434">
        <f>'Bid-Summary'!D70</f>
        <v>0</v>
      </c>
      <c r="D185" s="434"/>
      <c r="E185" s="66"/>
      <c r="F185" s="66"/>
      <c r="G185" s="66"/>
      <c r="H185" s="66"/>
      <c r="I185" s="66"/>
      <c r="J185" s="66"/>
      <c r="K185" s="66"/>
      <c r="L185" s="66"/>
      <c r="M185" s="66"/>
      <c r="N185" s="66"/>
      <c r="O185" s="66"/>
      <c r="P185" s="66"/>
    </row>
    <row r="187" spans="1:16">
      <c r="A187" s="67"/>
      <c r="B187" s="68"/>
      <c r="C187" s="435" t="s">
        <v>108</v>
      </c>
      <c r="D187" s="435"/>
      <c r="E187" s="435" t="s">
        <v>109</v>
      </c>
      <c r="F187" s="435"/>
      <c r="G187" s="435" t="s">
        <v>110</v>
      </c>
      <c r="H187" s="435"/>
      <c r="I187" s="435" t="s">
        <v>111</v>
      </c>
      <c r="J187" s="435"/>
      <c r="K187" s="435" t="s">
        <v>112</v>
      </c>
      <c r="L187" s="435"/>
      <c r="M187" s="435" t="s">
        <v>113</v>
      </c>
      <c r="N187" s="435"/>
      <c r="O187" s="436" t="s">
        <v>114</v>
      </c>
      <c r="P187" s="436"/>
    </row>
    <row r="188" spans="1:16" ht="19.5" customHeight="1">
      <c r="A188" s="69"/>
      <c r="B188" s="70"/>
      <c r="C188" s="423">
        <f>'Bid-Summary'!B75</f>
        <v>0</v>
      </c>
      <c r="D188" s="424"/>
      <c r="E188" s="425">
        <f>'Bid-Summary'!B76</f>
        <v>0</v>
      </c>
      <c r="F188" s="426"/>
      <c r="G188" s="425">
        <f>'Bid-Summary'!B77</f>
        <v>0</v>
      </c>
      <c r="H188" s="426"/>
      <c r="I188" s="425">
        <f>'Bid-Summary'!B78</f>
        <v>0</v>
      </c>
      <c r="J188" s="426"/>
      <c r="K188" s="425">
        <f>'Bid-Summary'!B79</f>
        <v>0</v>
      </c>
      <c r="L188" s="426"/>
      <c r="M188" s="425">
        <f>'Bid-Summary'!H75</f>
        <v>0</v>
      </c>
      <c r="N188" s="426"/>
      <c r="O188" s="425"/>
      <c r="P188" s="426"/>
    </row>
    <row r="189" spans="1:16" ht="19.5" customHeight="1">
      <c r="A189" s="427" t="s">
        <v>115</v>
      </c>
      <c r="B189" s="428"/>
      <c r="C189" s="429">
        <f>'Bid Amount'!C127:D127</f>
        <v>0</v>
      </c>
      <c r="D189" s="429"/>
      <c r="E189" s="429">
        <f>'Bid Amount'!E127:F127</f>
        <v>0</v>
      </c>
      <c r="F189" s="429"/>
      <c r="G189" s="429">
        <f>'Bid Amount'!G127:H127</f>
        <v>0</v>
      </c>
      <c r="H189" s="429"/>
      <c r="I189" s="429">
        <f>'Bid Amount'!I127:J127</f>
        <v>0</v>
      </c>
      <c r="J189" s="429"/>
      <c r="K189" s="429">
        <f>'Bid Amount'!K127:L127</f>
        <v>0</v>
      </c>
      <c r="L189" s="429"/>
      <c r="M189" s="429">
        <f>'Bid Amount'!M127:N127</f>
        <v>0</v>
      </c>
      <c r="N189" s="429"/>
      <c r="O189" s="429"/>
      <c r="P189" s="429"/>
    </row>
    <row r="190" spans="1:16" s="64" customFormat="1" ht="15" customHeight="1">
      <c r="A190" s="71" t="s">
        <v>116</v>
      </c>
      <c r="B190" s="72"/>
      <c r="C190" s="432"/>
      <c r="D190" s="432"/>
      <c r="E190" s="432"/>
      <c r="F190" s="432"/>
      <c r="G190" s="432"/>
      <c r="H190" s="432"/>
      <c r="I190" s="432"/>
      <c r="J190" s="432"/>
      <c r="K190" s="432"/>
      <c r="L190" s="432"/>
      <c r="M190" s="432"/>
      <c r="N190" s="432"/>
      <c r="O190" s="432"/>
      <c r="P190" s="432"/>
    </row>
    <row r="191" spans="1:16" ht="19.5" customHeight="1">
      <c r="A191" s="73" t="s">
        <v>117</v>
      </c>
      <c r="B191" s="74"/>
      <c r="C191" s="420"/>
      <c r="D191" s="420"/>
      <c r="E191" s="420"/>
      <c r="F191" s="420"/>
      <c r="G191" s="420"/>
      <c r="H191" s="420"/>
      <c r="I191" s="420"/>
      <c r="J191" s="420"/>
      <c r="K191" s="420"/>
      <c r="L191" s="420"/>
      <c r="M191" s="420"/>
      <c r="N191" s="420"/>
      <c r="O191" s="420"/>
      <c r="P191" s="420"/>
    </row>
    <row r="192" spans="1:16" ht="19.5" customHeight="1">
      <c r="A192" s="421" t="s">
        <v>118</v>
      </c>
      <c r="B192" s="422"/>
      <c r="C192" s="420"/>
      <c r="D192" s="420"/>
      <c r="E192" s="420"/>
      <c r="F192" s="420"/>
      <c r="G192" s="420"/>
      <c r="H192" s="420"/>
      <c r="I192" s="420"/>
      <c r="J192" s="420"/>
      <c r="K192" s="420"/>
      <c r="L192" s="420"/>
      <c r="M192" s="420"/>
      <c r="N192" s="420"/>
      <c r="O192" s="420"/>
      <c r="P192" s="420"/>
    </row>
    <row r="193" spans="1:16" ht="19.5" customHeight="1">
      <c r="A193" s="75" t="s">
        <v>119</v>
      </c>
      <c r="B193" s="76"/>
      <c r="C193" s="416"/>
      <c r="D193" s="417"/>
      <c r="E193" s="416"/>
      <c r="F193" s="417"/>
      <c r="G193" s="416"/>
      <c r="H193" s="417"/>
      <c r="I193" s="416"/>
      <c r="J193" s="417"/>
      <c r="K193" s="416"/>
      <c r="L193" s="417"/>
      <c r="M193" s="416"/>
      <c r="N193" s="417"/>
      <c r="O193" s="416"/>
      <c r="P193" s="417"/>
    </row>
    <row r="194" spans="1:16" ht="19.5" customHeight="1">
      <c r="A194" s="73" t="s">
        <v>120</v>
      </c>
      <c r="B194" s="74"/>
      <c r="C194" s="418"/>
      <c r="D194" s="419"/>
      <c r="E194" s="418"/>
      <c r="F194" s="419"/>
      <c r="G194" s="418"/>
      <c r="H194" s="419"/>
      <c r="I194" s="418"/>
      <c r="J194" s="419"/>
      <c r="K194" s="418"/>
      <c r="L194" s="419"/>
      <c r="M194" s="418"/>
      <c r="N194" s="419"/>
      <c r="O194" s="418"/>
      <c r="P194" s="419"/>
    </row>
    <row r="195" spans="1:16" ht="19.5" customHeight="1">
      <c r="A195" s="77" t="s">
        <v>121</v>
      </c>
      <c r="B195" s="78"/>
      <c r="C195" s="420"/>
      <c r="D195" s="420"/>
      <c r="E195" s="420"/>
      <c r="F195" s="420"/>
      <c r="G195" s="420"/>
      <c r="H195" s="420"/>
      <c r="I195" s="420"/>
      <c r="J195" s="420"/>
      <c r="K195" s="420"/>
      <c r="L195" s="420"/>
      <c r="M195" s="420"/>
      <c r="N195" s="420"/>
      <c r="O195" s="420"/>
      <c r="P195" s="420"/>
    </row>
    <row r="196" spans="1:16" ht="19.5" customHeight="1">
      <c r="A196" s="77" t="s">
        <v>122</v>
      </c>
      <c r="B196" s="78"/>
      <c r="C196" s="420"/>
      <c r="D196" s="420"/>
      <c r="E196" s="420"/>
      <c r="F196" s="420"/>
      <c r="G196" s="420"/>
      <c r="H196" s="420"/>
      <c r="I196" s="420"/>
      <c r="J196" s="420"/>
      <c r="K196" s="420"/>
      <c r="L196" s="420"/>
      <c r="M196" s="420"/>
      <c r="N196" s="420"/>
      <c r="O196" s="420"/>
      <c r="P196" s="420"/>
    </row>
    <row r="197" spans="1:16" ht="19.5" customHeight="1">
      <c r="A197" s="77" t="s">
        <v>123</v>
      </c>
      <c r="B197" s="78"/>
      <c r="C197" s="420"/>
      <c r="D197" s="420"/>
      <c r="E197" s="420"/>
      <c r="F197" s="420"/>
      <c r="G197" s="420"/>
      <c r="H197" s="420"/>
      <c r="I197" s="420"/>
      <c r="J197" s="420"/>
      <c r="K197" s="420"/>
      <c r="L197" s="420"/>
      <c r="M197" s="420"/>
      <c r="N197" s="420"/>
      <c r="O197" s="420"/>
      <c r="P197" s="420"/>
    </row>
    <row r="198" spans="1:16" ht="19.5" customHeight="1">
      <c r="A198" s="77" t="s">
        <v>124</v>
      </c>
      <c r="B198" s="78"/>
      <c r="C198" s="420"/>
      <c r="D198" s="420"/>
      <c r="E198" s="420"/>
      <c r="F198" s="420"/>
      <c r="G198" s="420"/>
      <c r="H198" s="420"/>
      <c r="I198" s="420"/>
      <c r="J198" s="420"/>
      <c r="K198" s="420"/>
      <c r="L198" s="420"/>
      <c r="M198" s="420"/>
      <c r="N198" s="420"/>
      <c r="O198" s="420"/>
      <c r="P198" s="420"/>
    </row>
    <row r="199" spans="1:16" ht="19.5" customHeight="1">
      <c r="A199" s="73" t="s">
        <v>125</v>
      </c>
      <c r="B199" s="74"/>
      <c r="C199" s="420"/>
      <c r="D199" s="420"/>
      <c r="E199" s="420"/>
      <c r="F199" s="420"/>
      <c r="G199" s="420"/>
      <c r="H199" s="420"/>
      <c r="I199" s="420"/>
      <c r="J199" s="420"/>
      <c r="K199" s="420"/>
      <c r="L199" s="420"/>
      <c r="M199" s="420"/>
      <c r="N199" s="420"/>
      <c r="O199" s="420"/>
      <c r="P199" s="420"/>
    </row>
    <row r="214" spans="1:16" ht="15.5">
      <c r="A214" s="65" t="s">
        <v>105</v>
      </c>
      <c r="C214" s="433">
        <f>'Bid-Summary'!B81</f>
        <v>0</v>
      </c>
      <c r="D214" s="433"/>
      <c r="E214" s="66"/>
      <c r="F214" s="66"/>
      <c r="G214" s="66"/>
      <c r="H214" s="66"/>
      <c r="I214" s="66"/>
      <c r="J214" s="66"/>
      <c r="K214" s="66"/>
      <c r="L214" s="66"/>
      <c r="M214" s="66"/>
      <c r="N214" s="66"/>
      <c r="O214" s="66"/>
      <c r="P214" s="66"/>
    </row>
    <row r="215" spans="1:16" ht="15.75" customHeight="1">
      <c r="A215" s="65" t="s">
        <v>106</v>
      </c>
      <c r="C215" s="433">
        <f>'Bid-Summary'!C82</f>
        <v>0</v>
      </c>
      <c r="D215" s="433"/>
      <c r="E215" s="433"/>
      <c r="F215" s="433"/>
      <c r="G215" s="433"/>
      <c r="H215" s="433"/>
      <c r="I215" s="433"/>
      <c r="J215" s="433"/>
      <c r="K215" s="433"/>
      <c r="L215" s="433"/>
      <c r="M215" s="433"/>
      <c r="N215" s="433"/>
      <c r="O215" s="433"/>
      <c r="P215" s="79"/>
    </row>
    <row r="216" spans="1:16" ht="15.5">
      <c r="A216" s="65" t="s">
        <v>107</v>
      </c>
      <c r="C216" s="434">
        <f>'Bid-Summary'!D81</f>
        <v>0</v>
      </c>
      <c r="D216" s="434"/>
      <c r="E216" s="66"/>
      <c r="F216" s="66"/>
      <c r="G216" s="66"/>
      <c r="H216" s="66"/>
      <c r="I216" s="66"/>
      <c r="J216" s="66"/>
      <c r="K216" s="66"/>
      <c r="L216" s="66"/>
      <c r="M216" s="66"/>
      <c r="N216" s="66"/>
      <c r="O216" s="66"/>
      <c r="P216" s="66"/>
    </row>
    <row r="218" spans="1:16">
      <c r="A218" s="67"/>
      <c r="B218" s="68"/>
      <c r="C218" s="435" t="s">
        <v>108</v>
      </c>
      <c r="D218" s="435"/>
      <c r="E218" s="435" t="s">
        <v>109</v>
      </c>
      <c r="F218" s="435"/>
      <c r="G218" s="435" t="s">
        <v>110</v>
      </c>
      <c r="H218" s="435"/>
      <c r="I218" s="435" t="s">
        <v>111</v>
      </c>
      <c r="J218" s="435"/>
      <c r="K218" s="435" t="s">
        <v>112</v>
      </c>
      <c r="L218" s="435"/>
      <c r="M218" s="435" t="s">
        <v>113</v>
      </c>
      <c r="N218" s="435"/>
      <c r="O218" s="436" t="s">
        <v>114</v>
      </c>
      <c r="P218" s="436"/>
    </row>
    <row r="219" spans="1:16" ht="19.5" customHeight="1">
      <c r="A219" s="69"/>
      <c r="B219" s="70"/>
      <c r="C219" s="423">
        <f>'Bid-Summary'!B86</f>
        <v>0</v>
      </c>
      <c r="D219" s="424"/>
      <c r="E219" s="425">
        <f>'Bid-Summary'!B87</f>
        <v>0</v>
      </c>
      <c r="F219" s="426"/>
      <c r="G219" s="425">
        <f>'Bid-Summary'!B88</f>
        <v>0</v>
      </c>
      <c r="H219" s="426"/>
      <c r="I219" s="425">
        <f>'Bid-Summary'!B89</f>
        <v>0</v>
      </c>
      <c r="J219" s="426"/>
      <c r="K219" s="425">
        <f>'Bid-Summary'!B90</f>
        <v>0</v>
      </c>
      <c r="L219" s="426"/>
      <c r="M219" s="425">
        <f>'Bid-Summary'!H86</f>
        <v>0</v>
      </c>
      <c r="N219" s="426"/>
      <c r="O219" s="425"/>
      <c r="P219" s="426"/>
    </row>
    <row r="220" spans="1:16" ht="19.5" customHeight="1">
      <c r="A220" s="427" t="s">
        <v>115</v>
      </c>
      <c r="B220" s="428"/>
      <c r="C220" s="429">
        <f>'Bid Amount'!C158:D158</f>
        <v>0</v>
      </c>
      <c r="D220" s="429"/>
      <c r="E220" s="429">
        <f>'Bid Amount'!E158:F158</f>
        <v>0</v>
      </c>
      <c r="F220" s="429"/>
      <c r="G220" s="429">
        <f>'Bid Amount'!G158:H158</f>
        <v>0</v>
      </c>
      <c r="H220" s="429"/>
      <c r="I220" s="429">
        <f>'Bid Amount'!I158:J158</f>
        <v>0</v>
      </c>
      <c r="J220" s="429"/>
      <c r="K220" s="429">
        <f>'Bid Amount'!K158:L158</f>
        <v>0</v>
      </c>
      <c r="L220" s="429"/>
      <c r="M220" s="429">
        <f>'Bid Amount'!M158:N158</f>
        <v>0</v>
      </c>
      <c r="N220" s="429"/>
      <c r="O220" s="429"/>
      <c r="P220" s="429"/>
    </row>
    <row r="221" spans="1:16" s="64" customFormat="1" ht="15" customHeight="1">
      <c r="A221" s="71" t="s">
        <v>116</v>
      </c>
      <c r="B221" s="72"/>
      <c r="C221" s="432"/>
      <c r="D221" s="432"/>
      <c r="E221" s="432"/>
      <c r="F221" s="432"/>
      <c r="G221" s="432"/>
      <c r="H221" s="432"/>
      <c r="I221" s="432"/>
      <c r="J221" s="432"/>
      <c r="K221" s="432"/>
      <c r="L221" s="432"/>
      <c r="M221" s="432"/>
      <c r="N221" s="432"/>
      <c r="O221" s="432"/>
      <c r="P221" s="432"/>
    </row>
    <row r="222" spans="1:16" ht="19.5" customHeight="1">
      <c r="A222" s="73" t="s">
        <v>117</v>
      </c>
      <c r="B222" s="74"/>
      <c r="C222" s="420"/>
      <c r="D222" s="420"/>
      <c r="E222" s="420"/>
      <c r="F222" s="420"/>
      <c r="G222" s="420"/>
      <c r="H222" s="420"/>
      <c r="I222" s="420"/>
      <c r="J222" s="420"/>
      <c r="K222" s="420"/>
      <c r="L222" s="420"/>
      <c r="M222" s="420"/>
      <c r="N222" s="420"/>
      <c r="O222" s="420"/>
      <c r="P222" s="420"/>
    </row>
    <row r="223" spans="1:16" ht="19.5" customHeight="1">
      <c r="A223" s="421" t="s">
        <v>118</v>
      </c>
      <c r="B223" s="422"/>
      <c r="C223" s="420"/>
      <c r="D223" s="420"/>
      <c r="E223" s="420"/>
      <c r="F223" s="420"/>
      <c r="G223" s="420"/>
      <c r="H223" s="420"/>
      <c r="I223" s="420"/>
      <c r="J223" s="420"/>
      <c r="K223" s="420"/>
      <c r="L223" s="420"/>
      <c r="M223" s="420"/>
      <c r="N223" s="420"/>
      <c r="O223" s="420"/>
      <c r="P223" s="420"/>
    </row>
    <row r="224" spans="1:16" ht="19.5" customHeight="1">
      <c r="A224" s="75" t="s">
        <v>119</v>
      </c>
      <c r="B224" s="76"/>
      <c r="C224" s="416"/>
      <c r="D224" s="417"/>
      <c r="E224" s="416"/>
      <c r="F224" s="417"/>
      <c r="G224" s="416"/>
      <c r="H224" s="417"/>
      <c r="I224" s="416"/>
      <c r="J224" s="417"/>
      <c r="K224" s="416"/>
      <c r="L224" s="417"/>
      <c r="M224" s="416"/>
      <c r="N224" s="417"/>
      <c r="O224" s="416"/>
      <c r="P224" s="417"/>
    </row>
    <row r="225" spans="1:16" ht="19.5" customHeight="1">
      <c r="A225" s="73" t="s">
        <v>120</v>
      </c>
      <c r="B225" s="74"/>
      <c r="C225" s="418"/>
      <c r="D225" s="419"/>
      <c r="E225" s="418"/>
      <c r="F225" s="419"/>
      <c r="G225" s="418"/>
      <c r="H225" s="419"/>
      <c r="I225" s="418"/>
      <c r="J225" s="419"/>
      <c r="K225" s="418"/>
      <c r="L225" s="419"/>
      <c r="M225" s="418"/>
      <c r="N225" s="419"/>
      <c r="O225" s="418"/>
      <c r="P225" s="419"/>
    </row>
    <row r="226" spans="1:16" ht="19.5" customHeight="1">
      <c r="A226" s="77" t="s">
        <v>121</v>
      </c>
      <c r="B226" s="78"/>
      <c r="C226" s="420"/>
      <c r="D226" s="420"/>
      <c r="E226" s="420"/>
      <c r="F226" s="420"/>
      <c r="G226" s="420"/>
      <c r="H226" s="420"/>
      <c r="I226" s="420"/>
      <c r="J226" s="420"/>
      <c r="K226" s="420"/>
      <c r="L226" s="420"/>
      <c r="M226" s="420"/>
      <c r="N226" s="420"/>
      <c r="O226" s="420"/>
      <c r="P226" s="420"/>
    </row>
    <row r="227" spans="1:16" ht="19.5" customHeight="1">
      <c r="A227" s="77" t="s">
        <v>122</v>
      </c>
      <c r="B227" s="78"/>
      <c r="C227" s="420"/>
      <c r="D227" s="420"/>
      <c r="E227" s="420"/>
      <c r="F227" s="420"/>
      <c r="G227" s="420"/>
      <c r="H227" s="420"/>
      <c r="I227" s="420"/>
      <c r="J227" s="420"/>
      <c r="K227" s="420"/>
      <c r="L227" s="420"/>
      <c r="M227" s="420"/>
      <c r="N227" s="420"/>
      <c r="O227" s="420"/>
      <c r="P227" s="420"/>
    </row>
    <row r="228" spans="1:16" ht="19.5" customHeight="1">
      <c r="A228" s="77" t="s">
        <v>123</v>
      </c>
      <c r="B228" s="78"/>
      <c r="C228" s="420"/>
      <c r="D228" s="420"/>
      <c r="E228" s="420"/>
      <c r="F228" s="420"/>
      <c r="G228" s="420"/>
      <c r="H228" s="420"/>
      <c r="I228" s="420"/>
      <c r="J228" s="420"/>
      <c r="K228" s="420"/>
      <c r="L228" s="420"/>
      <c r="M228" s="420"/>
      <c r="N228" s="420"/>
      <c r="O228" s="420"/>
      <c r="P228" s="420"/>
    </row>
    <row r="229" spans="1:16" ht="19.5" customHeight="1">
      <c r="A229" s="77" t="s">
        <v>124</v>
      </c>
      <c r="B229" s="78"/>
      <c r="C229" s="420"/>
      <c r="D229" s="420"/>
      <c r="E229" s="420"/>
      <c r="F229" s="420"/>
      <c r="G229" s="420"/>
      <c r="H229" s="420"/>
      <c r="I229" s="420"/>
      <c r="J229" s="420"/>
      <c r="K229" s="420"/>
      <c r="L229" s="420"/>
      <c r="M229" s="420"/>
      <c r="N229" s="420"/>
      <c r="O229" s="420"/>
      <c r="P229" s="420"/>
    </row>
    <row r="230" spans="1:16" ht="19.5" customHeight="1">
      <c r="A230" s="73" t="s">
        <v>125</v>
      </c>
      <c r="B230" s="74"/>
      <c r="C230" s="420"/>
      <c r="D230" s="420"/>
      <c r="E230" s="420"/>
      <c r="F230" s="420"/>
      <c r="G230" s="420"/>
      <c r="H230" s="420"/>
      <c r="I230" s="420"/>
      <c r="J230" s="420"/>
      <c r="K230" s="420"/>
      <c r="L230" s="420"/>
      <c r="M230" s="420"/>
      <c r="N230" s="420"/>
      <c r="O230" s="420"/>
      <c r="P230" s="420"/>
    </row>
    <row r="245" spans="1:16" ht="15.5">
      <c r="A245" s="65" t="s">
        <v>105</v>
      </c>
      <c r="C245" s="433">
        <f>'Bid-Summary'!B92</f>
        <v>0</v>
      </c>
      <c r="D245" s="433"/>
      <c r="E245" s="66"/>
      <c r="F245" s="66"/>
      <c r="G245" s="66"/>
      <c r="H245" s="66"/>
      <c r="I245" s="66"/>
      <c r="J245" s="66"/>
      <c r="K245" s="66"/>
      <c r="L245" s="66"/>
      <c r="M245" s="66"/>
      <c r="N245" s="66"/>
      <c r="O245" s="66"/>
      <c r="P245" s="66"/>
    </row>
    <row r="246" spans="1:16" ht="15.75" customHeight="1">
      <c r="A246" s="65" t="s">
        <v>106</v>
      </c>
      <c r="C246" s="433">
        <f>'Bid-Summary'!C93</f>
        <v>0</v>
      </c>
      <c r="D246" s="433"/>
      <c r="E246" s="433"/>
      <c r="F246" s="433"/>
      <c r="G246" s="433"/>
      <c r="H246" s="433"/>
      <c r="I246" s="433"/>
      <c r="J246" s="433"/>
      <c r="K246" s="433"/>
      <c r="L246" s="433"/>
      <c r="M246" s="433"/>
      <c r="N246" s="433"/>
      <c r="O246" s="433"/>
      <c r="P246" s="79"/>
    </row>
    <row r="247" spans="1:16" ht="15.5">
      <c r="A247" s="65" t="s">
        <v>107</v>
      </c>
      <c r="C247" s="434">
        <f>'Bid-Summary'!D92</f>
        <v>0</v>
      </c>
      <c r="D247" s="434"/>
      <c r="E247" s="66"/>
      <c r="F247" s="66"/>
      <c r="G247" s="66"/>
      <c r="H247" s="66"/>
      <c r="I247" s="66"/>
      <c r="J247" s="66"/>
      <c r="K247" s="66"/>
      <c r="L247" s="66"/>
      <c r="M247" s="66"/>
      <c r="N247" s="66"/>
      <c r="O247" s="66"/>
      <c r="P247" s="66"/>
    </row>
    <row r="249" spans="1:16">
      <c r="A249" s="67"/>
      <c r="B249" s="68"/>
      <c r="C249" s="435" t="s">
        <v>108</v>
      </c>
      <c r="D249" s="435"/>
      <c r="E249" s="435" t="s">
        <v>109</v>
      </c>
      <c r="F249" s="435"/>
      <c r="G249" s="435" t="s">
        <v>110</v>
      </c>
      <c r="H249" s="435"/>
      <c r="I249" s="435" t="s">
        <v>111</v>
      </c>
      <c r="J249" s="435"/>
      <c r="K249" s="435" t="s">
        <v>112</v>
      </c>
      <c r="L249" s="435"/>
      <c r="M249" s="435" t="s">
        <v>113</v>
      </c>
      <c r="N249" s="435"/>
      <c r="O249" s="436" t="s">
        <v>114</v>
      </c>
      <c r="P249" s="436"/>
    </row>
    <row r="250" spans="1:16" ht="19.5" customHeight="1">
      <c r="A250" s="69"/>
      <c r="B250" s="70"/>
      <c r="C250" s="423">
        <f>'Bid-Summary'!B97</f>
        <v>0</v>
      </c>
      <c r="D250" s="424"/>
      <c r="E250" s="425">
        <f>'Bid-Summary'!B98</f>
        <v>0</v>
      </c>
      <c r="F250" s="426"/>
      <c r="G250" s="425">
        <f>'Bid-Summary'!B99</f>
        <v>0</v>
      </c>
      <c r="H250" s="426"/>
      <c r="I250" s="425">
        <f>'Bid-Summary'!B100</f>
        <v>0</v>
      </c>
      <c r="J250" s="426"/>
      <c r="K250" s="425">
        <f>'Bid-Summary'!B101</f>
        <v>0</v>
      </c>
      <c r="L250" s="426"/>
      <c r="M250" s="425">
        <f>'Bid-Summary'!H97</f>
        <v>0</v>
      </c>
      <c r="N250" s="426"/>
      <c r="O250" s="425"/>
      <c r="P250" s="426"/>
    </row>
    <row r="251" spans="1:16" ht="19.5" customHeight="1">
      <c r="A251" s="427" t="s">
        <v>115</v>
      </c>
      <c r="B251" s="428"/>
      <c r="C251" s="429">
        <f>'Bid Amount'!C188:D188</f>
        <v>0</v>
      </c>
      <c r="D251" s="429"/>
      <c r="E251" s="429">
        <f>'Bid Amount'!E188:F188</f>
        <v>0</v>
      </c>
      <c r="F251" s="429"/>
      <c r="G251" s="429">
        <f>'Bid Amount'!G188:H188</f>
        <v>0</v>
      </c>
      <c r="H251" s="429"/>
      <c r="I251" s="429">
        <f>'Bid Amount'!I188:J188</f>
        <v>0</v>
      </c>
      <c r="J251" s="429"/>
      <c r="K251" s="429">
        <f>'Bid Amount'!K188:L188</f>
        <v>0</v>
      </c>
      <c r="L251" s="429"/>
      <c r="M251" s="429">
        <f>'Bid Amount'!M188:N188</f>
        <v>0</v>
      </c>
      <c r="N251" s="429"/>
      <c r="O251" s="429"/>
      <c r="P251" s="429"/>
    </row>
    <row r="252" spans="1:16" s="64" customFormat="1" ht="15" customHeight="1">
      <c r="A252" s="71" t="s">
        <v>116</v>
      </c>
      <c r="B252" s="72"/>
      <c r="C252" s="432"/>
      <c r="D252" s="432"/>
      <c r="E252" s="432"/>
      <c r="F252" s="432"/>
      <c r="G252" s="432"/>
      <c r="H252" s="432"/>
      <c r="I252" s="432"/>
      <c r="J252" s="432"/>
      <c r="K252" s="432"/>
      <c r="L252" s="432"/>
      <c r="M252" s="432"/>
      <c r="N252" s="432"/>
      <c r="O252" s="432"/>
      <c r="P252" s="432"/>
    </row>
    <row r="253" spans="1:16" ht="19.5" customHeight="1">
      <c r="A253" s="73" t="s">
        <v>117</v>
      </c>
      <c r="B253" s="74"/>
      <c r="C253" s="420"/>
      <c r="D253" s="420"/>
      <c r="E253" s="420"/>
      <c r="F253" s="420"/>
      <c r="G253" s="420"/>
      <c r="H253" s="420"/>
      <c r="I253" s="420"/>
      <c r="J253" s="420"/>
      <c r="K253" s="420"/>
      <c r="L253" s="420"/>
      <c r="M253" s="420"/>
      <c r="N253" s="420"/>
      <c r="O253" s="420"/>
      <c r="P253" s="420"/>
    </row>
    <row r="254" spans="1:16" ht="19.5" customHeight="1">
      <c r="A254" s="421" t="s">
        <v>118</v>
      </c>
      <c r="B254" s="422"/>
      <c r="C254" s="420"/>
      <c r="D254" s="420"/>
      <c r="E254" s="420"/>
      <c r="F254" s="420"/>
      <c r="G254" s="420"/>
      <c r="H254" s="420"/>
      <c r="I254" s="420"/>
      <c r="J254" s="420"/>
      <c r="K254" s="420"/>
      <c r="L254" s="420"/>
      <c r="M254" s="420"/>
      <c r="N254" s="420"/>
      <c r="O254" s="420"/>
      <c r="P254" s="420"/>
    </row>
    <row r="255" spans="1:16" ht="19.5" customHeight="1">
      <c r="A255" s="75" t="s">
        <v>119</v>
      </c>
      <c r="B255" s="76"/>
      <c r="C255" s="416"/>
      <c r="D255" s="417"/>
      <c r="E255" s="416"/>
      <c r="F255" s="417"/>
      <c r="G255" s="416"/>
      <c r="H255" s="417"/>
      <c r="I255" s="416"/>
      <c r="J255" s="417"/>
      <c r="K255" s="416"/>
      <c r="L255" s="417"/>
      <c r="M255" s="416"/>
      <c r="N255" s="417"/>
      <c r="O255" s="416"/>
      <c r="P255" s="417"/>
    </row>
    <row r="256" spans="1:16" ht="19.5" customHeight="1">
      <c r="A256" s="73" t="s">
        <v>120</v>
      </c>
      <c r="B256" s="74"/>
      <c r="C256" s="418"/>
      <c r="D256" s="419"/>
      <c r="E256" s="418"/>
      <c r="F256" s="419"/>
      <c r="G256" s="418"/>
      <c r="H256" s="419"/>
      <c r="I256" s="418"/>
      <c r="J256" s="419"/>
      <c r="K256" s="418"/>
      <c r="L256" s="419"/>
      <c r="M256" s="418"/>
      <c r="N256" s="419"/>
      <c r="O256" s="418"/>
      <c r="P256" s="419"/>
    </row>
    <row r="257" spans="1:16" ht="19.5" customHeight="1">
      <c r="A257" s="77" t="s">
        <v>121</v>
      </c>
      <c r="B257" s="78"/>
      <c r="C257" s="420"/>
      <c r="D257" s="420"/>
      <c r="E257" s="420"/>
      <c r="F257" s="420"/>
      <c r="G257" s="420"/>
      <c r="H257" s="420"/>
      <c r="I257" s="420"/>
      <c r="J257" s="420"/>
      <c r="K257" s="420"/>
      <c r="L257" s="420"/>
      <c r="M257" s="420"/>
      <c r="N257" s="420"/>
      <c r="O257" s="420"/>
      <c r="P257" s="420"/>
    </row>
    <row r="258" spans="1:16" ht="19.5" customHeight="1">
      <c r="A258" s="77" t="s">
        <v>122</v>
      </c>
      <c r="B258" s="78"/>
      <c r="C258" s="420"/>
      <c r="D258" s="420"/>
      <c r="E258" s="420"/>
      <c r="F258" s="420"/>
      <c r="G258" s="420"/>
      <c r="H258" s="420"/>
      <c r="I258" s="420"/>
      <c r="J258" s="420"/>
      <c r="K258" s="420"/>
      <c r="L258" s="420"/>
      <c r="M258" s="420"/>
      <c r="N258" s="420"/>
      <c r="O258" s="420"/>
      <c r="P258" s="420"/>
    </row>
    <row r="259" spans="1:16" ht="19.5" customHeight="1">
      <c r="A259" s="77" t="s">
        <v>123</v>
      </c>
      <c r="B259" s="78"/>
      <c r="C259" s="420"/>
      <c r="D259" s="420"/>
      <c r="E259" s="420"/>
      <c r="F259" s="420"/>
      <c r="G259" s="420"/>
      <c r="H259" s="420"/>
      <c r="I259" s="420"/>
      <c r="J259" s="420"/>
      <c r="K259" s="420"/>
      <c r="L259" s="420"/>
      <c r="M259" s="420"/>
      <c r="N259" s="420"/>
      <c r="O259" s="420"/>
      <c r="P259" s="420"/>
    </row>
    <row r="260" spans="1:16" ht="19.5" customHeight="1">
      <c r="A260" s="77" t="s">
        <v>124</v>
      </c>
      <c r="B260" s="78"/>
      <c r="C260" s="420"/>
      <c r="D260" s="420"/>
      <c r="E260" s="420"/>
      <c r="F260" s="420"/>
      <c r="G260" s="420"/>
      <c r="H260" s="420"/>
      <c r="I260" s="420"/>
      <c r="J260" s="420"/>
      <c r="K260" s="420"/>
      <c r="L260" s="420"/>
      <c r="M260" s="420"/>
      <c r="N260" s="420"/>
      <c r="O260" s="420"/>
      <c r="P260" s="420"/>
    </row>
    <row r="261" spans="1:16" ht="19.5" customHeight="1">
      <c r="A261" s="73" t="s">
        <v>125</v>
      </c>
      <c r="B261" s="74"/>
      <c r="C261" s="420"/>
      <c r="D261" s="420"/>
      <c r="E261" s="420"/>
      <c r="F261" s="420"/>
      <c r="G261" s="420"/>
      <c r="H261" s="420"/>
      <c r="I261" s="420"/>
      <c r="J261" s="420"/>
      <c r="K261" s="420"/>
      <c r="L261" s="420"/>
      <c r="M261" s="420"/>
      <c r="N261" s="420"/>
      <c r="O261" s="420"/>
      <c r="P261" s="420"/>
    </row>
    <row r="276" spans="1:16" ht="15.5">
      <c r="A276" s="65" t="s">
        <v>105</v>
      </c>
      <c r="C276" s="433">
        <f>'Bid-Summary'!B103</f>
        <v>0</v>
      </c>
      <c r="D276" s="433"/>
      <c r="E276" s="66"/>
      <c r="F276" s="66"/>
      <c r="G276" s="66"/>
      <c r="H276" s="66"/>
      <c r="I276" s="66"/>
      <c r="J276" s="66"/>
      <c r="K276" s="66"/>
      <c r="L276" s="66"/>
      <c r="M276" s="66"/>
      <c r="N276" s="66"/>
      <c r="O276" s="66"/>
      <c r="P276" s="66"/>
    </row>
    <row r="277" spans="1:16" ht="15.75" customHeight="1">
      <c r="A277" s="65" t="s">
        <v>106</v>
      </c>
      <c r="C277" s="433">
        <f>'Bid-Summary'!C104</f>
        <v>0</v>
      </c>
      <c r="D277" s="433"/>
      <c r="E277" s="433"/>
      <c r="F277" s="433"/>
      <c r="G277" s="433"/>
      <c r="H277" s="433"/>
      <c r="I277" s="433"/>
      <c r="J277" s="433"/>
      <c r="K277" s="433"/>
      <c r="L277" s="433"/>
      <c r="M277" s="433"/>
      <c r="N277" s="433"/>
      <c r="O277" s="433"/>
      <c r="P277" s="79"/>
    </row>
    <row r="278" spans="1:16" ht="15.5">
      <c r="A278" s="65" t="s">
        <v>107</v>
      </c>
      <c r="C278" s="434">
        <f>'Bid-Summary'!D103</f>
        <v>0</v>
      </c>
      <c r="D278" s="434"/>
      <c r="E278" s="66"/>
      <c r="F278" s="66"/>
      <c r="G278" s="66"/>
      <c r="H278" s="66"/>
      <c r="I278" s="66"/>
      <c r="J278" s="66"/>
      <c r="K278" s="66"/>
      <c r="L278" s="66"/>
      <c r="M278" s="66"/>
      <c r="N278" s="66"/>
      <c r="O278" s="66"/>
      <c r="P278" s="66"/>
    </row>
    <row r="280" spans="1:16">
      <c r="A280" s="67"/>
      <c r="B280" s="68"/>
      <c r="C280" s="435" t="s">
        <v>108</v>
      </c>
      <c r="D280" s="435"/>
      <c r="E280" s="435" t="s">
        <v>109</v>
      </c>
      <c r="F280" s="435"/>
      <c r="G280" s="435" t="s">
        <v>110</v>
      </c>
      <c r="H280" s="435"/>
      <c r="I280" s="435" t="s">
        <v>111</v>
      </c>
      <c r="J280" s="435"/>
      <c r="K280" s="435" t="s">
        <v>112</v>
      </c>
      <c r="L280" s="435"/>
      <c r="M280" s="435" t="s">
        <v>113</v>
      </c>
      <c r="N280" s="435"/>
      <c r="O280" s="436" t="s">
        <v>114</v>
      </c>
      <c r="P280" s="436"/>
    </row>
    <row r="281" spans="1:16" ht="19.5" customHeight="1">
      <c r="A281" s="69"/>
      <c r="B281" s="70"/>
      <c r="C281" s="423">
        <f>'Bid-Summary'!B108</f>
        <v>0</v>
      </c>
      <c r="D281" s="424"/>
      <c r="E281" s="425">
        <f>'Bid Amount'!E214</f>
        <v>0</v>
      </c>
      <c r="F281" s="426"/>
      <c r="G281" s="425">
        <f>'Bid Amount'!G214</f>
        <v>0</v>
      </c>
      <c r="H281" s="426"/>
      <c r="I281" s="425">
        <f>'Bid Amount'!I214</f>
        <v>0</v>
      </c>
      <c r="J281" s="426"/>
      <c r="K281" s="425">
        <f>'Bid Amount'!K214</f>
        <v>0</v>
      </c>
      <c r="L281" s="426"/>
      <c r="M281" s="425">
        <f>'Bid Amount'!M214</f>
        <v>0</v>
      </c>
      <c r="N281" s="426"/>
      <c r="O281" s="425"/>
      <c r="P281" s="426"/>
    </row>
    <row r="282" spans="1:16" ht="19.5" customHeight="1">
      <c r="A282" s="427" t="s">
        <v>115</v>
      </c>
      <c r="B282" s="428"/>
      <c r="C282" s="429">
        <f>'Bid Amount'!C218:D218</f>
        <v>0</v>
      </c>
      <c r="D282" s="429"/>
      <c r="E282" s="429">
        <f>'Bid Amount'!E218:F218</f>
        <v>0</v>
      </c>
      <c r="F282" s="429"/>
      <c r="G282" s="429">
        <f>'Bid Amount'!G218:H218</f>
        <v>0</v>
      </c>
      <c r="H282" s="429"/>
      <c r="I282" s="429">
        <f>'Bid Amount'!I218:J218</f>
        <v>0</v>
      </c>
      <c r="J282" s="429"/>
      <c r="K282" s="429">
        <f>'Bid Amount'!K218:L218</f>
        <v>0</v>
      </c>
      <c r="L282" s="429"/>
      <c r="M282" s="429">
        <f>'Bid Amount'!M218:N218</f>
        <v>0</v>
      </c>
      <c r="N282" s="429"/>
      <c r="O282" s="429"/>
      <c r="P282" s="429"/>
    </row>
    <row r="283" spans="1:16" s="64" customFormat="1" ht="15" customHeight="1">
      <c r="A283" s="71" t="s">
        <v>116</v>
      </c>
      <c r="B283" s="72"/>
      <c r="C283" s="432"/>
      <c r="D283" s="432"/>
      <c r="E283" s="432"/>
      <c r="F283" s="432"/>
      <c r="G283" s="432"/>
      <c r="H283" s="432"/>
      <c r="I283" s="432"/>
      <c r="J283" s="432"/>
      <c r="K283" s="432"/>
      <c r="L283" s="432"/>
      <c r="M283" s="432"/>
      <c r="N283" s="432"/>
      <c r="O283" s="432"/>
      <c r="P283" s="432"/>
    </row>
    <row r="284" spans="1:16" ht="19.5" customHeight="1">
      <c r="A284" s="73" t="s">
        <v>117</v>
      </c>
      <c r="B284" s="74"/>
      <c r="C284" s="420"/>
      <c r="D284" s="420"/>
      <c r="E284" s="420"/>
      <c r="F284" s="420"/>
      <c r="G284" s="420"/>
      <c r="H284" s="420"/>
      <c r="I284" s="420"/>
      <c r="J284" s="420"/>
      <c r="K284" s="420"/>
      <c r="L284" s="420"/>
      <c r="M284" s="420"/>
      <c r="N284" s="420"/>
      <c r="O284" s="420"/>
      <c r="P284" s="420"/>
    </row>
    <row r="285" spans="1:16" ht="19.5" customHeight="1">
      <c r="A285" s="421" t="s">
        <v>118</v>
      </c>
      <c r="B285" s="422"/>
      <c r="C285" s="420"/>
      <c r="D285" s="420"/>
      <c r="E285" s="420"/>
      <c r="F285" s="420"/>
      <c r="G285" s="420"/>
      <c r="H285" s="420"/>
      <c r="I285" s="420"/>
      <c r="J285" s="420"/>
      <c r="K285" s="420"/>
      <c r="L285" s="420"/>
      <c r="M285" s="420"/>
      <c r="N285" s="420"/>
      <c r="O285" s="420"/>
      <c r="P285" s="420"/>
    </row>
    <row r="286" spans="1:16" ht="19.5" customHeight="1">
      <c r="A286" s="75" t="s">
        <v>119</v>
      </c>
      <c r="B286" s="76"/>
      <c r="C286" s="416"/>
      <c r="D286" s="417"/>
      <c r="E286" s="416"/>
      <c r="F286" s="417"/>
      <c r="G286" s="416"/>
      <c r="H286" s="417"/>
      <c r="I286" s="416"/>
      <c r="J286" s="417"/>
      <c r="K286" s="416"/>
      <c r="L286" s="417"/>
      <c r="M286" s="416"/>
      <c r="N286" s="417"/>
      <c r="O286" s="416"/>
      <c r="P286" s="417"/>
    </row>
    <row r="287" spans="1:16" ht="19.5" customHeight="1">
      <c r="A287" s="73" t="s">
        <v>120</v>
      </c>
      <c r="B287" s="74"/>
      <c r="C287" s="418"/>
      <c r="D287" s="419"/>
      <c r="E287" s="418"/>
      <c r="F287" s="419"/>
      <c r="G287" s="418"/>
      <c r="H287" s="419"/>
      <c r="I287" s="418"/>
      <c r="J287" s="419"/>
      <c r="K287" s="418"/>
      <c r="L287" s="419"/>
      <c r="M287" s="418"/>
      <c r="N287" s="419"/>
      <c r="O287" s="418"/>
      <c r="P287" s="419"/>
    </row>
    <row r="288" spans="1:16" ht="19.5" customHeight="1">
      <c r="A288" s="77" t="s">
        <v>121</v>
      </c>
      <c r="B288" s="78"/>
      <c r="C288" s="420"/>
      <c r="D288" s="420"/>
      <c r="E288" s="420"/>
      <c r="F288" s="420"/>
      <c r="G288" s="420"/>
      <c r="H288" s="420"/>
      <c r="I288" s="420"/>
      <c r="J288" s="420"/>
      <c r="K288" s="420"/>
      <c r="L288" s="420"/>
      <c r="M288" s="420"/>
      <c r="N288" s="420"/>
      <c r="O288" s="420"/>
      <c r="P288" s="420"/>
    </row>
    <row r="289" spans="1:16" ht="19.5" customHeight="1">
      <c r="A289" s="77" t="s">
        <v>122</v>
      </c>
      <c r="B289" s="78"/>
      <c r="C289" s="420"/>
      <c r="D289" s="420"/>
      <c r="E289" s="420"/>
      <c r="F289" s="420"/>
      <c r="G289" s="420"/>
      <c r="H289" s="420"/>
      <c r="I289" s="420"/>
      <c r="J289" s="420"/>
      <c r="K289" s="420"/>
      <c r="L289" s="420"/>
      <c r="M289" s="420"/>
      <c r="N289" s="420"/>
      <c r="O289" s="420"/>
      <c r="P289" s="420"/>
    </row>
    <row r="290" spans="1:16" ht="19.5" customHeight="1">
      <c r="A290" s="77" t="s">
        <v>123</v>
      </c>
      <c r="B290" s="78"/>
      <c r="C290" s="420"/>
      <c r="D290" s="420"/>
      <c r="E290" s="420"/>
      <c r="F290" s="420"/>
      <c r="G290" s="420"/>
      <c r="H290" s="420"/>
      <c r="I290" s="420"/>
      <c r="J290" s="420"/>
      <c r="K290" s="420"/>
      <c r="L290" s="420"/>
      <c r="M290" s="420"/>
      <c r="N290" s="420"/>
      <c r="O290" s="420"/>
      <c r="P290" s="420"/>
    </row>
    <row r="291" spans="1:16" ht="19.5" customHeight="1">
      <c r="A291" s="77" t="s">
        <v>124</v>
      </c>
      <c r="B291" s="78"/>
      <c r="C291" s="420"/>
      <c r="D291" s="420"/>
      <c r="E291" s="420"/>
      <c r="F291" s="420"/>
      <c r="G291" s="420"/>
      <c r="H291" s="420"/>
      <c r="I291" s="420"/>
      <c r="J291" s="420"/>
      <c r="K291" s="420"/>
      <c r="L291" s="420"/>
      <c r="M291" s="420"/>
      <c r="N291" s="420"/>
      <c r="O291" s="420"/>
      <c r="P291" s="420"/>
    </row>
    <row r="292" spans="1:16" ht="19.5" customHeight="1">
      <c r="A292" s="73" t="s">
        <v>125</v>
      </c>
      <c r="B292" s="74"/>
      <c r="C292" s="420"/>
      <c r="D292" s="420"/>
      <c r="E292" s="420"/>
      <c r="F292" s="420"/>
      <c r="G292" s="420"/>
      <c r="H292" s="420"/>
      <c r="I292" s="420"/>
      <c r="J292" s="420"/>
      <c r="K292" s="420"/>
      <c r="L292" s="420"/>
      <c r="M292" s="420"/>
      <c r="N292" s="420"/>
      <c r="O292" s="420"/>
      <c r="P292" s="420"/>
    </row>
    <row r="307" spans="1:16" ht="15.5">
      <c r="A307" s="65" t="s">
        <v>105</v>
      </c>
      <c r="C307" s="433">
        <f>'Bid-Summary'!B115</f>
        <v>0</v>
      </c>
      <c r="D307" s="433"/>
      <c r="E307" s="66"/>
      <c r="F307" s="66"/>
      <c r="G307" s="66"/>
      <c r="H307" s="66"/>
      <c r="I307" s="66"/>
      <c r="J307" s="66"/>
      <c r="K307" s="66"/>
      <c r="L307" s="66"/>
      <c r="M307" s="66"/>
      <c r="N307" s="66"/>
      <c r="O307" s="66"/>
      <c r="P307" s="66"/>
    </row>
    <row r="308" spans="1:16" ht="15.75" customHeight="1">
      <c r="A308" s="65" t="s">
        <v>106</v>
      </c>
      <c r="C308" s="433">
        <f>'Bid-Summary'!C116</f>
        <v>0</v>
      </c>
      <c r="D308" s="433"/>
      <c r="E308" s="433"/>
      <c r="F308" s="433"/>
      <c r="G308" s="433"/>
      <c r="H308" s="433"/>
      <c r="I308" s="433"/>
      <c r="J308" s="433"/>
      <c r="K308" s="433"/>
      <c r="L308" s="433"/>
      <c r="M308" s="433"/>
      <c r="N308" s="433"/>
      <c r="O308" s="433"/>
      <c r="P308" s="79"/>
    </row>
    <row r="309" spans="1:16" ht="15.5">
      <c r="A309" s="65" t="s">
        <v>107</v>
      </c>
      <c r="C309" s="434">
        <f>'Bid-Summary'!D115</f>
        <v>0</v>
      </c>
      <c r="D309" s="434"/>
      <c r="E309" s="66"/>
      <c r="F309" s="66"/>
      <c r="G309" s="66"/>
      <c r="H309" s="66"/>
      <c r="I309" s="66"/>
      <c r="J309" s="66"/>
      <c r="K309" s="66"/>
      <c r="L309" s="66"/>
      <c r="M309" s="66"/>
      <c r="N309" s="66"/>
      <c r="O309" s="66"/>
      <c r="P309" s="66"/>
    </row>
    <row r="311" spans="1:16">
      <c r="A311" s="67"/>
      <c r="B311" s="68"/>
      <c r="C311" s="435" t="s">
        <v>108</v>
      </c>
      <c r="D311" s="435"/>
      <c r="E311" s="435" t="s">
        <v>109</v>
      </c>
      <c r="F311" s="435"/>
      <c r="G311" s="435" t="s">
        <v>110</v>
      </c>
      <c r="H311" s="435"/>
      <c r="I311" s="435" t="s">
        <v>111</v>
      </c>
      <c r="J311" s="435"/>
      <c r="K311" s="435" t="s">
        <v>112</v>
      </c>
      <c r="L311" s="435"/>
      <c r="M311" s="435" t="s">
        <v>113</v>
      </c>
      <c r="N311" s="435"/>
      <c r="O311" s="436" t="s">
        <v>114</v>
      </c>
      <c r="P311" s="436"/>
    </row>
    <row r="312" spans="1:16" ht="19.5" customHeight="1">
      <c r="A312" s="69"/>
      <c r="B312" s="70"/>
      <c r="C312" s="423">
        <f>'Bid-Summary'!B120</f>
        <v>0</v>
      </c>
      <c r="D312" s="424"/>
      <c r="E312" s="423">
        <f>'Bid-Summary'!B121</f>
        <v>0</v>
      </c>
      <c r="F312" s="424"/>
      <c r="G312" s="425">
        <f>'Bid-Summary'!B122</f>
        <v>0</v>
      </c>
      <c r="H312" s="426"/>
      <c r="I312" s="425">
        <f>'Bid-Summary'!B123</f>
        <v>0</v>
      </c>
      <c r="J312" s="426"/>
      <c r="K312" s="425">
        <f>'Bid-Summary'!B124</f>
        <v>0</v>
      </c>
      <c r="L312" s="426"/>
      <c r="M312" s="425">
        <f>'Bid-Summary'!H120</f>
        <v>0</v>
      </c>
      <c r="N312" s="426"/>
      <c r="O312" s="425"/>
      <c r="P312" s="426"/>
    </row>
    <row r="313" spans="1:16" ht="19.5" customHeight="1">
      <c r="A313" s="427" t="s">
        <v>115</v>
      </c>
      <c r="B313" s="428"/>
      <c r="C313" s="429">
        <f>'Bid Amount'!C249:D249</f>
        <v>0</v>
      </c>
      <c r="D313" s="429"/>
      <c r="E313" s="429">
        <f>'Bid Amount'!E249:F249</f>
        <v>0</v>
      </c>
      <c r="F313" s="429"/>
      <c r="G313" s="429">
        <f>'Bid Amount'!G249:H249</f>
        <v>0</v>
      </c>
      <c r="H313" s="429"/>
      <c r="I313" s="429">
        <f>'Bid Amount'!I249:J249</f>
        <v>0</v>
      </c>
      <c r="J313" s="429"/>
      <c r="K313" s="429">
        <f>'Bid Amount'!K249:L249</f>
        <v>0</v>
      </c>
      <c r="L313" s="429"/>
      <c r="M313" s="429">
        <f>'Bid Amount'!M249:N249</f>
        <v>0</v>
      </c>
      <c r="N313" s="429"/>
      <c r="O313" s="429"/>
      <c r="P313" s="429"/>
    </row>
    <row r="314" spans="1:16" s="64" customFormat="1" ht="15" customHeight="1">
      <c r="A314" s="71" t="s">
        <v>116</v>
      </c>
      <c r="B314" s="72"/>
      <c r="C314" s="432"/>
      <c r="D314" s="432"/>
      <c r="E314" s="432"/>
      <c r="F314" s="432"/>
      <c r="G314" s="432"/>
      <c r="H314" s="432"/>
      <c r="I314" s="432"/>
      <c r="J314" s="432"/>
      <c r="K314" s="432"/>
      <c r="L314" s="432"/>
      <c r="M314" s="432"/>
      <c r="N314" s="432"/>
      <c r="O314" s="432"/>
      <c r="P314" s="432"/>
    </row>
    <row r="315" spans="1:16" ht="19.5" customHeight="1">
      <c r="A315" s="73" t="s">
        <v>117</v>
      </c>
      <c r="B315" s="74"/>
      <c r="C315" s="420"/>
      <c r="D315" s="420"/>
      <c r="E315" s="420"/>
      <c r="F315" s="420"/>
      <c r="G315" s="420"/>
      <c r="H315" s="420"/>
      <c r="I315" s="420"/>
      <c r="J315" s="420"/>
      <c r="K315" s="420"/>
      <c r="L315" s="420"/>
      <c r="M315" s="420"/>
      <c r="N315" s="420"/>
      <c r="O315" s="420"/>
      <c r="P315" s="420"/>
    </row>
    <row r="316" spans="1:16" ht="19.5" customHeight="1">
      <c r="A316" s="421" t="s">
        <v>118</v>
      </c>
      <c r="B316" s="422"/>
      <c r="C316" s="420"/>
      <c r="D316" s="420"/>
      <c r="E316" s="420"/>
      <c r="F316" s="420"/>
      <c r="G316" s="420"/>
      <c r="H316" s="420"/>
      <c r="I316" s="420"/>
      <c r="J316" s="420"/>
      <c r="K316" s="420"/>
      <c r="L316" s="420"/>
      <c r="M316" s="420"/>
      <c r="N316" s="420"/>
      <c r="O316" s="420"/>
      <c r="P316" s="420"/>
    </row>
    <row r="317" spans="1:16" ht="19.5" customHeight="1">
      <c r="A317" s="75" t="s">
        <v>119</v>
      </c>
      <c r="B317" s="76"/>
      <c r="C317" s="416"/>
      <c r="D317" s="417"/>
      <c r="E317" s="416"/>
      <c r="F317" s="417"/>
      <c r="G317" s="416"/>
      <c r="H317" s="417"/>
      <c r="I317" s="416"/>
      <c r="J317" s="417"/>
      <c r="K317" s="416"/>
      <c r="L317" s="417"/>
      <c r="M317" s="416"/>
      <c r="N317" s="417"/>
      <c r="O317" s="416"/>
      <c r="P317" s="417"/>
    </row>
    <row r="318" spans="1:16" ht="19.5" customHeight="1">
      <c r="A318" s="73" t="s">
        <v>120</v>
      </c>
      <c r="B318" s="74"/>
      <c r="C318" s="418"/>
      <c r="D318" s="419"/>
      <c r="E318" s="418"/>
      <c r="F318" s="419"/>
      <c r="G318" s="418"/>
      <c r="H318" s="419"/>
      <c r="I318" s="418"/>
      <c r="J318" s="419"/>
      <c r="K318" s="418"/>
      <c r="L318" s="419"/>
      <c r="M318" s="418"/>
      <c r="N318" s="419"/>
      <c r="O318" s="418"/>
      <c r="P318" s="419"/>
    </row>
    <row r="319" spans="1:16" ht="19.5" customHeight="1">
      <c r="A319" s="77" t="s">
        <v>121</v>
      </c>
      <c r="B319" s="78"/>
      <c r="C319" s="420"/>
      <c r="D319" s="420"/>
      <c r="E319" s="420"/>
      <c r="F319" s="420"/>
      <c r="G319" s="420"/>
      <c r="H319" s="420"/>
      <c r="I319" s="420"/>
      <c r="J319" s="420"/>
      <c r="K319" s="420"/>
      <c r="L319" s="420"/>
      <c r="M319" s="420"/>
      <c r="N319" s="420"/>
      <c r="O319" s="420"/>
      <c r="P319" s="420"/>
    </row>
    <row r="320" spans="1:16" ht="19.5" customHeight="1">
      <c r="A320" s="77" t="s">
        <v>122</v>
      </c>
      <c r="B320" s="78"/>
      <c r="C320" s="420"/>
      <c r="D320" s="420"/>
      <c r="E320" s="420"/>
      <c r="F320" s="420"/>
      <c r="G320" s="420"/>
      <c r="H320" s="420"/>
      <c r="I320" s="420"/>
      <c r="J320" s="420"/>
      <c r="K320" s="420"/>
      <c r="L320" s="420"/>
      <c r="M320" s="420"/>
      <c r="N320" s="420"/>
      <c r="O320" s="420"/>
      <c r="P320" s="420"/>
    </row>
    <row r="321" spans="1:16" ht="19.5" customHeight="1">
      <c r="A321" s="77" t="s">
        <v>123</v>
      </c>
      <c r="B321" s="78"/>
      <c r="C321" s="420"/>
      <c r="D321" s="420"/>
      <c r="E321" s="420"/>
      <c r="F321" s="420"/>
      <c r="G321" s="420"/>
      <c r="H321" s="420"/>
      <c r="I321" s="420"/>
      <c r="J321" s="420"/>
      <c r="K321" s="420"/>
      <c r="L321" s="420"/>
      <c r="M321" s="420"/>
      <c r="N321" s="420"/>
      <c r="O321" s="420"/>
      <c r="P321" s="420"/>
    </row>
    <row r="322" spans="1:16" ht="19.5" customHeight="1">
      <c r="A322" s="77" t="s">
        <v>124</v>
      </c>
      <c r="B322" s="78"/>
      <c r="C322" s="420"/>
      <c r="D322" s="420"/>
      <c r="E322" s="420"/>
      <c r="F322" s="420"/>
      <c r="G322" s="420"/>
      <c r="H322" s="420"/>
      <c r="I322" s="420"/>
      <c r="J322" s="420"/>
      <c r="K322" s="420"/>
      <c r="L322" s="420"/>
      <c r="M322" s="420"/>
      <c r="N322" s="420"/>
      <c r="O322" s="420"/>
      <c r="P322" s="420"/>
    </row>
    <row r="323" spans="1:16" ht="19.5" customHeight="1">
      <c r="A323" s="73" t="s">
        <v>125</v>
      </c>
      <c r="B323" s="74"/>
      <c r="C323" s="420"/>
      <c r="D323" s="420"/>
      <c r="E323" s="420"/>
      <c r="F323" s="420"/>
      <c r="G323" s="420"/>
      <c r="H323" s="420"/>
      <c r="I323" s="420"/>
      <c r="J323" s="420"/>
      <c r="K323" s="420"/>
      <c r="L323" s="420"/>
      <c r="M323" s="420"/>
      <c r="N323" s="420"/>
      <c r="O323" s="420"/>
      <c r="P323" s="420"/>
    </row>
    <row r="338" spans="1:16" ht="15.5">
      <c r="A338" s="65" t="s">
        <v>105</v>
      </c>
      <c r="C338" s="433">
        <f>'Bid-Summary'!B126</f>
        <v>0</v>
      </c>
      <c r="D338" s="433"/>
      <c r="E338" s="66"/>
      <c r="F338" s="66"/>
      <c r="G338" s="66"/>
      <c r="H338" s="66"/>
      <c r="I338" s="66"/>
      <c r="J338" s="66"/>
      <c r="K338" s="66"/>
      <c r="L338" s="66"/>
      <c r="M338" s="66"/>
      <c r="N338" s="66"/>
      <c r="O338" s="66"/>
      <c r="P338" s="66"/>
    </row>
    <row r="339" spans="1:16" ht="15.75" customHeight="1">
      <c r="A339" s="65" t="s">
        <v>106</v>
      </c>
      <c r="C339" s="433">
        <f>'Bid-Summary'!C127</f>
        <v>0</v>
      </c>
      <c r="D339" s="433"/>
      <c r="E339" s="433"/>
      <c r="F339" s="433"/>
      <c r="G339" s="433"/>
      <c r="H339" s="433"/>
      <c r="I339" s="433"/>
      <c r="J339" s="433"/>
      <c r="K339" s="433"/>
      <c r="L339" s="433"/>
      <c r="M339" s="433"/>
      <c r="N339" s="433"/>
      <c r="O339" s="433"/>
      <c r="P339" s="79"/>
    </row>
    <row r="340" spans="1:16" ht="15.5">
      <c r="A340" s="65" t="s">
        <v>107</v>
      </c>
      <c r="C340" s="434">
        <f>'Bid-Summary'!D126</f>
        <v>0</v>
      </c>
      <c r="D340" s="434"/>
      <c r="E340" s="66"/>
      <c r="F340" s="66"/>
      <c r="G340" s="66"/>
      <c r="H340" s="66"/>
      <c r="I340" s="66"/>
      <c r="J340" s="66"/>
      <c r="K340" s="66"/>
      <c r="L340" s="66"/>
      <c r="M340" s="66"/>
      <c r="N340" s="66"/>
      <c r="O340" s="66"/>
      <c r="P340" s="66"/>
    </row>
    <row r="342" spans="1:16">
      <c r="A342" s="67"/>
      <c r="B342" s="68"/>
      <c r="C342" s="435" t="s">
        <v>108</v>
      </c>
      <c r="D342" s="435"/>
      <c r="E342" s="435" t="s">
        <v>109</v>
      </c>
      <c r="F342" s="435"/>
      <c r="G342" s="435" t="s">
        <v>110</v>
      </c>
      <c r="H342" s="435"/>
      <c r="I342" s="435" t="s">
        <v>111</v>
      </c>
      <c r="J342" s="435"/>
      <c r="K342" s="435" t="s">
        <v>112</v>
      </c>
      <c r="L342" s="435"/>
      <c r="M342" s="435" t="s">
        <v>113</v>
      </c>
      <c r="N342" s="435"/>
      <c r="O342" s="436" t="s">
        <v>114</v>
      </c>
      <c r="P342" s="436"/>
    </row>
    <row r="343" spans="1:16" ht="19.5" customHeight="1">
      <c r="A343" s="69"/>
      <c r="B343" s="70"/>
      <c r="C343" s="423">
        <f>'Bid-Summary'!B131</f>
        <v>0</v>
      </c>
      <c r="D343" s="424"/>
      <c r="E343" s="423">
        <f>'Bid-Summary'!B132</f>
        <v>0</v>
      </c>
      <c r="F343" s="424"/>
      <c r="G343" s="425">
        <f>'Bid-Summary'!B133</f>
        <v>0</v>
      </c>
      <c r="H343" s="426"/>
      <c r="I343" s="425">
        <f>'Bid-Summary'!B134</f>
        <v>0</v>
      </c>
      <c r="J343" s="426"/>
      <c r="K343" s="425">
        <f>'Bid-Summary'!B135</f>
        <v>0</v>
      </c>
      <c r="L343" s="426"/>
      <c r="M343" s="425"/>
      <c r="N343" s="426"/>
      <c r="O343" s="425"/>
      <c r="P343" s="426"/>
    </row>
    <row r="344" spans="1:16" ht="19.5" customHeight="1">
      <c r="A344" s="427" t="s">
        <v>115</v>
      </c>
      <c r="B344" s="428"/>
      <c r="C344" s="429">
        <f>'Bid Amount'!C280:D280</f>
        <v>0</v>
      </c>
      <c r="D344" s="429"/>
      <c r="E344" s="429">
        <f>'Bid Amount'!E280:F280</f>
        <v>0</v>
      </c>
      <c r="F344" s="429"/>
      <c r="G344" s="429">
        <f>'Bid Amount'!G280:H280</f>
        <v>0</v>
      </c>
      <c r="H344" s="429"/>
      <c r="I344" s="429">
        <f>'Bid Amount'!I280:J280</f>
        <v>0</v>
      </c>
      <c r="J344" s="429"/>
      <c r="K344" s="429">
        <f>'Bid Amount'!K280:L280</f>
        <v>0</v>
      </c>
      <c r="L344" s="429"/>
      <c r="M344" s="429">
        <f>'Bid Amount'!M280:N280</f>
        <v>0</v>
      </c>
      <c r="N344" s="429"/>
      <c r="O344" s="429"/>
      <c r="P344" s="429"/>
    </row>
    <row r="345" spans="1:16" s="64" customFormat="1" ht="15" customHeight="1">
      <c r="A345" s="71" t="s">
        <v>116</v>
      </c>
      <c r="B345" s="72"/>
      <c r="C345" s="432"/>
      <c r="D345" s="432"/>
      <c r="E345" s="432"/>
      <c r="F345" s="432"/>
      <c r="G345" s="432"/>
      <c r="H345" s="432"/>
      <c r="I345" s="432"/>
      <c r="J345" s="432"/>
      <c r="K345" s="432"/>
      <c r="L345" s="432"/>
      <c r="M345" s="432"/>
      <c r="N345" s="432"/>
      <c r="O345" s="432"/>
      <c r="P345" s="432"/>
    </row>
    <row r="346" spans="1:16" ht="19.5" customHeight="1">
      <c r="A346" s="73" t="s">
        <v>117</v>
      </c>
      <c r="B346" s="74"/>
      <c r="C346" s="420"/>
      <c r="D346" s="420"/>
      <c r="E346" s="420"/>
      <c r="F346" s="420"/>
      <c r="G346" s="420"/>
      <c r="H346" s="420"/>
      <c r="I346" s="420"/>
      <c r="J346" s="420"/>
      <c r="K346" s="420"/>
      <c r="L346" s="420"/>
      <c r="M346" s="420"/>
      <c r="N346" s="420"/>
      <c r="O346" s="420"/>
      <c r="P346" s="420"/>
    </row>
    <row r="347" spans="1:16" ht="19.5" customHeight="1">
      <c r="A347" s="421" t="s">
        <v>118</v>
      </c>
      <c r="B347" s="422"/>
      <c r="C347" s="420"/>
      <c r="D347" s="420"/>
      <c r="E347" s="420"/>
      <c r="F347" s="420"/>
      <c r="G347" s="420"/>
      <c r="H347" s="420"/>
      <c r="I347" s="420"/>
      <c r="J347" s="420"/>
      <c r="K347" s="420"/>
      <c r="L347" s="420"/>
      <c r="M347" s="420"/>
      <c r="N347" s="420"/>
      <c r="O347" s="420"/>
      <c r="P347" s="420"/>
    </row>
    <row r="348" spans="1:16" ht="19.5" customHeight="1">
      <c r="A348" s="75" t="s">
        <v>119</v>
      </c>
      <c r="B348" s="76"/>
      <c r="C348" s="416"/>
      <c r="D348" s="417"/>
      <c r="E348" s="416"/>
      <c r="F348" s="417"/>
      <c r="G348" s="416"/>
      <c r="H348" s="417"/>
      <c r="I348" s="416"/>
      <c r="J348" s="417"/>
      <c r="K348" s="416"/>
      <c r="L348" s="417"/>
      <c r="M348" s="416"/>
      <c r="N348" s="417"/>
      <c r="O348" s="416"/>
      <c r="P348" s="417"/>
    </row>
    <row r="349" spans="1:16" ht="19.5" customHeight="1">
      <c r="A349" s="73" t="s">
        <v>120</v>
      </c>
      <c r="B349" s="74"/>
      <c r="C349" s="418"/>
      <c r="D349" s="419"/>
      <c r="E349" s="418"/>
      <c r="F349" s="419"/>
      <c r="G349" s="418"/>
      <c r="H349" s="419"/>
      <c r="I349" s="418"/>
      <c r="J349" s="419"/>
      <c r="K349" s="418"/>
      <c r="L349" s="419"/>
      <c r="M349" s="418"/>
      <c r="N349" s="419"/>
      <c r="O349" s="418"/>
      <c r="P349" s="419"/>
    </row>
    <row r="350" spans="1:16" ht="19.5" customHeight="1">
      <c r="A350" s="77" t="s">
        <v>121</v>
      </c>
      <c r="B350" s="78"/>
      <c r="C350" s="420"/>
      <c r="D350" s="420"/>
      <c r="E350" s="420"/>
      <c r="F350" s="420"/>
      <c r="G350" s="420"/>
      <c r="H350" s="420"/>
      <c r="I350" s="420"/>
      <c r="J350" s="420"/>
      <c r="K350" s="420"/>
      <c r="L350" s="420"/>
      <c r="M350" s="420"/>
      <c r="N350" s="420"/>
      <c r="O350" s="420"/>
      <c r="P350" s="420"/>
    </row>
    <row r="351" spans="1:16" ht="19.5" customHeight="1">
      <c r="A351" s="77" t="s">
        <v>122</v>
      </c>
      <c r="B351" s="78"/>
      <c r="C351" s="420"/>
      <c r="D351" s="420"/>
      <c r="E351" s="420"/>
      <c r="F351" s="420"/>
      <c r="G351" s="420"/>
      <c r="H351" s="420"/>
      <c r="I351" s="420"/>
      <c r="J351" s="420"/>
      <c r="K351" s="420"/>
      <c r="L351" s="420"/>
      <c r="M351" s="420"/>
      <c r="N351" s="420"/>
      <c r="O351" s="420"/>
      <c r="P351" s="420"/>
    </row>
    <row r="352" spans="1:16" ht="19.5" customHeight="1">
      <c r="A352" s="77" t="s">
        <v>123</v>
      </c>
      <c r="B352" s="78"/>
      <c r="C352" s="420"/>
      <c r="D352" s="420"/>
      <c r="E352" s="420"/>
      <c r="F352" s="420"/>
      <c r="G352" s="420"/>
      <c r="H352" s="420"/>
      <c r="I352" s="420"/>
      <c r="J352" s="420"/>
      <c r="K352" s="420"/>
      <c r="L352" s="420"/>
      <c r="M352" s="420"/>
      <c r="N352" s="420"/>
      <c r="O352" s="420"/>
      <c r="P352" s="420"/>
    </row>
    <row r="353" spans="1:16" ht="19.5" customHeight="1">
      <c r="A353" s="77" t="s">
        <v>124</v>
      </c>
      <c r="B353" s="78"/>
      <c r="C353" s="420"/>
      <c r="D353" s="420"/>
      <c r="E353" s="420"/>
      <c r="F353" s="420"/>
      <c r="G353" s="420"/>
      <c r="H353" s="420"/>
      <c r="I353" s="420"/>
      <c r="J353" s="420"/>
      <c r="K353" s="420"/>
      <c r="L353" s="420"/>
      <c r="M353" s="420"/>
      <c r="N353" s="420"/>
      <c r="O353" s="420"/>
      <c r="P353" s="420"/>
    </row>
    <row r="354" spans="1:16" ht="19.5" customHeight="1">
      <c r="A354" s="73" t="s">
        <v>125</v>
      </c>
      <c r="B354" s="74"/>
      <c r="C354" s="420"/>
      <c r="D354" s="420"/>
      <c r="E354" s="420"/>
      <c r="F354" s="420"/>
      <c r="G354" s="420"/>
      <c r="H354" s="420"/>
      <c r="I354" s="420"/>
      <c r="J354" s="420"/>
      <c r="K354" s="420"/>
      <c r="L354" s="420"/>
      <c r="M354" s="420"/>
      <c r="N354" s="420"/>
      <c r="O354" s="420"/>
      <c r="P354" s="420"/>
    </row>
    <row r="369" spans="1:16" ht="15.5">
      <c r="A369" s="65" t="s">
        <v>105</v>
      </c>
      <c r="C369" s="433">
        <f>'Bid-Summary'!B137</f>
        <v>0</v>
      </c>
      <c r="D369" s="433"/>
      <c r="E369" s="66"/>
      <c r="F369" s="66"/>
      <c r="G369" s="66"/>
      <c r="H369" s="66"/>
      <c r="I369" s="66"/>
      <c r="J369" s="66"/>
      <c r="K369" s="66"/>
      <c r="L369" s="66"/>
      <c r="M369" s="66"/>
      <c r="N369" s="66"/>
      <c r="O369" s="66"/>
      <c r="P369" s="66"/>
    </row>
    <row r="370" spans="1:16" ht="15.75" customHeight="1">
      <c r="A370" s="65" t="s">
        <v>106</v>
      </c>
      <c r="C370" s="433">
        <f>'Bid-Summary'!C138</f>
        <v>0</v>
      </c>
      <c r="D370" s="433"/>
      <c r="E370" s="433"/>
      <c r="F370" s="433"/>
      <c r="G370" s="433"/>
      <c r="H370" s="433"/>
      <c r="I370" s="433"/>
      <c r="J370" s="433"/>
      <c r="K370" s="433"/>
      <c r="L370" s="433"/>
      <c r="M370" s="433"/>
      <c r="N370" s="433"/>
      <c r="O370" s="433"/>
      <c r="P370" s="79"/>
    </row>
    <row r="371" spans="1:16" ht="15.5">
      <c r="A371" s="65" t="s">
        <v>107</v>
      </c>
      <c r="C371" s="434">
        <f>'Bid-Summary'!D137</f>
        <v>0</v>
      </c>
      <c r="D371" s="434"/>
      <c r="E371" s="66"/>
      <c r="F371" s="66"/>
      <c r="G371" s="66"/>
      <c r="H371" s="66"/>
      <c r="I371" s="66"/>
      <c r="J371" s="66"/>
      <c r="K371" s="66"/>
      <c r="L371" s="66"/>
      <c r="M371" s="66"/>
      <c r="N371" s="66"/>
      <c r="O371" s="66"/>
      <c r="P371" s="66"/>
    </row>
    <row r="373" spans="1:16">
      <c r="A373" s="67"/>
      <c r="B373" s="68"/>
      <c r="C373" s="435" t="s">
        <v>108</v>
      </c>
      <c r="D373" s="435"/>
      <c r="E373" s="435" t="s">
        <v>109</v>
      </c>
      <c r="F373" s="435"/>
      <c r="G373" s="435" t="s">
        <v>110</v>
      </c>
      <c r="H373" s="435"/>
      <c r="I373" s="435" t="s">
        <v>111</v>
      </c>
      <c r="J373" s="435"/>
      <c r="K373" s="435" t="s">
        <v>112</v>
      </c>
      <c r="L373" s="435"/>
      <c r="M373" s="435" t="s">
        <v>113</v>
      </c>
      <c r="N373" s="435"/>
      <c r="O373" s="436" t="s">
        <v>114</v>
      </c>
      <c r="P373" s="436"/>
    </row>
    <row r="374" spans="1:16" ht="19.5" customHeight="1">
      <c r="A374" s="69"/>
      <c r="B374" s="70"/>
      <c r="C374" s="423">
        <f>'Bid-Summary'!B142</f>
        <v>0</v>
      </c>
      <c r="D374" s="424"/>
      <c r="E374" s="423">
        <f>'Bid-Summary'!B143</f>
        <v>0</v>
      </c>
      <c r="F374" s="424"/>
      <c r="G374" s="425">
        <f>'Bid-Summary'!B144</f>
        <v>0</v>
      </c>
      <c r="H374" s="426"/>
      <c r="I374" s="425">
        <f>'Bid-Summary'!B145</f>
        <v>0</v>
      </c>
      <c r="J374" s="426"/>
      <c r="K374" s="425">
        <f>'Bid-Summary'!B146</f>
        <v>0</v>
      </c>
      <c r="L374" s="426"/>
      <c r="M374" s="425"/>
      <c r="N374" s="426"/>
      <c r="O374" s="425"/>
      <c r="P374" s="426"/>
    </row>
    <row r="375" spans="1:16" ht="19.5" customHeight="1">
      <c r="A375" s="427" t="s">
        <v>115</v>
      </c>
      <c r="B375" s="428"/>
      <c r="C375" s="429">
        <f>'Bid Amount'!C310:D310</f>
        <v>0</v>
      </c>
      <c r="D375" s="429"/>
      <c r="E375" s="429">
        <f>'Bid Amount'!E310:F310</f>
        <v>0</v>
      </c>
      <c r="F375" s="429"/>
      <c r="G375" s="429">
        <f>'Bid Amount'!G310:H310</f>
        <v>0</v>
      </c>
      <c r="H375" s="429"/>
      <c r="I375" s="429">
        <f>'Bid Amount'!I310:J310</f>
        <v>0</v>
      </c>
      <c r="J375" s="429"/>
      <c r="K375" s="429">
        <f>'Bid Amount'!K310:L310</f>
        <v>0</v>
      </c>
      <c r="L375" s="429"/>
      <c r="M375" s="429">
        <f>'Bid Amount'!M310:N310</f>
        <v>0</v>
      </c>
      <c r="N375" s="429"/>
      <c r="O375" s="429"/>
      <c r="P375" s="429"/>
    </row>
    <row r="376" spans="1:16" s="64" customFormat="1" ht="15" customHeight="1">
      <c r="A376" s="71" t="s">
        <v>116</v>
      </c>
      <c r="B376" s="72"/>
      <c r="C376" s="432"/>
      <c r="D376" s="432"/>
      <c r="E376" s="432"/>
      <c r="F376" s="432"/>
      <c r="G376" s="432"/>
      <c r="H376" s="432"/>
      <c r="I376" s="432"/>
      <c r="J376" s="432"/>
      <c r="K376" s="432"/>
      <c r="L376" s="432"/>
      <c r="M376" s="432"/>
      <c r="N376" s="432"/>
      <c r="O376" s="432"/>
      <c r="P376" s="432"/>
    </row>
    <row r="377" spans="1:16" ht="19.5" customHeight="1">
      <c r="A377" s="73" t="s">
        <v>117</v>
      </c>
      <c r="B377" s="74"/>
      <c r="C377" s="420"/>
      <c r="D377" s="420"/>
      <c r="E377" s="420"/>
      <c r="F377" s="420"/>
      <c r="G377" s="420"/>
      <c r="H377" s="420"/>
      <c r="I377" s="420"/>
      <c r="J377" s="420"/>
      <c r="K377" s="420"/>
      <c r="L377" s="420"/>
      <c r="M377" s="420"/>
      <c r="N377" s="420"/>
      <c r="O377" s="420"/>
      <c r="P377" s="420"/>
    </row>
    <row r="378" spans="1:16" ht="19.5" customHeight="1">
      <c r="A378" s="421" t="s">
        <v>118</v>
      </c>
      <c r="B378" s="422"/>
      <c r="C378" s="420"/>
      <c r="D378" s="420"/>
      <c r="E378" s="420"/>
      <c r="F378" s="420"/>
      <c r="G378" s="420"/>
      <c r="H378" s="420"/>
      <c r="I378" s="420"/>
      <c r="J378" s="420"/>
      <c r="K378" s="420"/>
      <c r="L378" s="420"/>
      <c r="M378" s="420"/>
      <c r="N378" s="420"/>
      <c r="O378" s="420"/>
      <c r="P378" s="420"/>
    </row>
    <row r="379" spans="1:16" ht="19.5" customHeight="1">
      <c r="A379" s="75" t="s">
        <v>119</v>
      </c>
      <c r="B379" s="76"/>
      <c r="C379" s="416"/>
      <c r="D379" s="417"/>
      <c r="E379" s="416"/>
      <c r="F379" s="417"/>
      <c r="G379" s="416"/>
      <c r="H379" s="417"/>
      <c r="I379" s="416"/>
      <c r="J379" s="417"/>
      <c r="K379" s="416"/>
      <c r="L379" s="417"/>
      <c r="M379" s="416"/>
      <c r="N379" s="417"/>
      <c r="O379" s="416"/>
      <c r="P379" s="417"/>
    </row>
    <row r="380" spans="1:16" ht="19.5" customHeight="1">
      <c r="A380" s="73" t="s">
        <v>120</v>
      </c>
      <c r="B380" s="74"/>
      <c r="C380" s="418"/>
      <c r="D380" s="419"/>
      <c r="E380" s="418"/>
      <c r="F380" s="419"/>
      <c r="G380" s="418"/>
      <c r="H380" s="419"/>
      <c r="I380" s="418"/>
      <c r="J380" s="419"/>
      <c r="K380" s="418"/>
      <c r="L380" s="419"/>
      <c r="M380" s="418"/>
      <c r="N380" s="419"/>
      <c r="O380" s="418"/>
      <c r="P380" s="419"/>
    </row>
    <row r="381" spans="1:16" ht="19.5" customHeight="1">
      <c r="A381" s="77" t="s">
        <v>121</v>
      </c>
      <c r="B381" s="78"/>
      <c r="C381" s="420"/>
      <c r="D381" s="420"/>
      <c r="E381" s="420"/>
      <c r="F381" s="420"/>
      <c r="G381" s="420"/>
      <c r="H381" s="420"/>
      <c r="I381" s="420"/>
      <c r="J381" s="420"/>
      <c r="K381" s="420"/>
      <c r="L381" s="420"/>
      <c r="M381" s="420"/>
      <c r="N381" s="420"/>
      <c r="O381" s="420"/>
      <c r="P381" s="420"/>
    </row>
    <row r="382" spans="1:16" ht="19.5" customHeight="1">
      <c r="A382" s="77" t="s">
        <v>122</v>
      </c>
      <c r="B382" s="78"/>
      <c r="C382" s="420"/>
      <c r="D382" s="420"/>
      <c r="E382" s="420"/>
      <c r="F382" s="420"/>
      <c r="G382" s="420"/>
      <c r="H382" s="420"/>
      <c r="I382" s="420"/>
      <c r="J382" s="420"/>
      <c r="K382" s="420"/>
      <c r="L382" s="420"/>
      <c r="M382" s="420"/>
      <c r="N382" s="420"/>
      <c r="O382" s="420"/>
      <c r="P382" s="420"/>
    </row>
    <row r="383" spans="1:16" ht="19.5" customHeight="1">
      <c r="A383" s="77" t="s">
        <v>123</v>
      </c>
      <c r="B383" s="78"/>
      <c r="C383" s="420"/>
      <c r="D383" s="420"/>
      <c r="E383" s="420"/>
      <c r="F383" s="420"/>
      <c r="G383" s="420"/>
      <c r="H383" s="420"/>
      <c r="I383" s="420"/>
      <c r="J383" s="420"/>
      <c r="K383" s="420"/>
      <c r="L383" s="420"/>
      <c r="M383" s="420"/>
      <c r="N383" s="420"/>
      <c r="O383" s="420"/>
      <c r="P383" s="420"/>
    </row>
    <row r="384" spans="1:16" ht="19.5" customHeight="1">
      <c r="A384" s="77" t="s">
        <v>124</v>
      </c>
      <c r="B384" s="78"/>
      <c r="C384" s="420"/>
      <c r="D384" s="420"/>
      <c r="E384" s="420"/>
      <c r="F384" s="420"/>
      <c r="G384" s="420"/>
      <c r="H384" s="420"/>
      <c r="I384" s="420"/>
      <c r="J384" s="420"/>
      <c r="K384" s="420"/>
      <c r="L384" s="420"/>
      <c r="M384" s="420"/>
      <c r="N384" s="420"/>
      <c r="O384" s="420"/>
      <c r="P384" s="420"/>
    </row>
    <row r="385" spans="1:16" ht="19.5" customHeight="1">
      <c r="A385" s="73" t="s">
        <v>125</v>
      </c>
      <c r="B385" s="74"/>
      <c r="C385" s="420"/>
      <c r="D385" s="420"/>
      <c r="E385" s="420"/>
      <c r="F385" s="420"/>
      <c r="G385" s="420"/>
      <c r="H385" s="420"/>
      <c r="I385" s="420"/>
      <c r="J385" s="420"/>
      <c r="K385" s="420"/>
      <c r="L385" s="420"/>
      <c r="M385" s="420"/>
      <c r="N385" s="420"/>
      <c r="O385" s="420"/>
      <c r="P385" s="420"/>
    </row>
    <row r="400" spans="1:16" ht="15.5">
      <c r="A400" s="65" t="s">
        <v>105</v>
      </c>
      <c r="C400" s="433">
        <f>'Bid-Summary'!B148</f>
        <v>0</v>
      </c>
      <c r="D400" s="433"/>
      <c r="E400" s="66"/>
      <c r="F400" s="66"/>
      <c r="G400" s="66"/>
      <c r="H400" s="66"/>
      <c r="I400" s="66"/>
      <c r="J400" s="66"/>
      <c r="K400" s="66"/>
      <c r="L400" s="66"/>
      <c r="M400" s="66"/>
      <c r="N400" s="66"/>
      <c r="O400" s="66"/>
      <c r="P400" s="66"/>
    </row>
    <row r="401" spans="1:16" ht="15.75" customHeight="1">
      <c r="A401" s="65" t="s">
        <v>106</v>
      </c>
      <c r="C401" s="433">
        <f>'Bid-Summary'!C149</f>
        <v>0</v>
      </c>
      <c r="D401" s="433"/>
      <c r="E401" s="433"/>
      <c r="F401" s="433"/>
      <c r="G401" s="433"/>
      <c r="H401" s="433"/>
      <c r="I401" s="433"/>
      <c r="J401" s="433"/>
      <c r="K401" s="433"/>
      <c r="L401" s="433"/>
      <c r="M401" s="433"/>
      <c r="N401" s="433"/>
      <c r="O401" s="433"/>
      <c r="P401" s="79"/>
    </row>
    <row r="402" spans="1:16" ht="15.5">
      <c r="A402" s="65" t="s">
        <v>107</v>
      </c>
      <c r="C402" s="434">
        <f>'Bid-Summary'!D148</f>
        <v>0</v>
      </c>
      <c r="D402" s="434"/>
      <c r="E402" s="66"/>
      <c r="F402" s="66"/>
      <c r="G402" s="66"/>
      <c r="H402" s="66"/>
      <c r="I402" s="66"/>
      <c r="J402" s="66"/>
      <c r="K402" s="66"/>
      <c r="L402" s="66"/>
      <c r="M402" s="66"/>
      <c r="N402" s="66"/>
      <c r="O402" s="66"/>
      <c r="P402" s="66"/>
    </row>
    <row r="404" spans="1:16">
      <c r="A404" s="67"/>
      <c r="B404" s="68"/>
      <c r="C404" s="435" t="s">
        <v>108</v>
      </c>
      <c r="D404" s="435"/>
      <c r="E404" s="435" t="s">
        <v>109</v>
      </c>
      <c r="F404" s="435"/>
      <c r="G404" s="435" t="s">
        <v>110</v>
      </c>
      <c r="H404" s="435"/>
      <c r="I404" s="435" t="s">
        <v>111</v>
      </c>
      <c r="J404" s="435"/>
      <c r="K404" s="435" t="s">
        <v>112</v>
      </c>
      <c r="L404" s="435"/>
      <c r="M404" s="435" t="s">
        <v>113</v>
      </c>
      <c r="N404" s="435"/>
      <c r="O404" s="436" t="s">
        <v>114</v>
      </c>
      <c r="P404" s="436"/>
    </row>
    <row r="405" spans="1:16" ht="19.5" customHeight="1">
      <c r="A405" s="69"/>
      <c r="B405" s="70"/>
      <c r="C405" s="423">
        <f>'Bid-Summary'!B153</f>
        <v>0</v>
      </c>
      <c r="D405" s="424"/>
      <c r="E405" s="423">
        <f>'Bid-Summary'!B154</f>
        <v>0</v>
      </c>
      <c r="F405" s="424"/>
      <c r="G405" s="425">
        <f>'Bid-Summary'!B155</f>
        <v>0</v>
      </c>
      <c r="H405" s="426"/>
      <c r="I405" s="425">
        <f>'Bid-Summary'!B156</f>
        <v>0</v>
      </c>
      <c r="J405" s="426"/>
      <c r="K405" s="425">
        <f>'Bid-Summary'!B157</f>
        <v>0</v>
      </c>
      <c r="L405" s="426"/>
      <c r="M405" s="425">
        <f>'Bid-Summary'!H153</f>
        <v>0</v>
      </c>
      <c r="N405" s="426"/>
      <c r="O405" s="425">
        <f>'Bid-Summary'!H154</f>
        <v>0</v>
      </c>
      <c r="P405" s="426"/>
    </row>
    <row r="406" spans="1:16" ht="19.5" customHeight="1">
      <c r="A406" s="427" t="s">
        <v>115</v>
      </c>
      <c r="B406" s="428"/>
      <c r="C406" s="429">
        <f>'Bid Amount'!C341:D341</f>
        <v>0</v>
      </c>
      <c r="D406" s="429"/>
      <c r="E406" s="429">
        <f>'Bid Amount'!E341:F341</f>
        <v>0</v>
      </c>
      <c r="F406" s="429"/>
      <c r="G406" s="429">
        <f>'Bid Amount'!G341:H341</f>
        <v>0</v>
      </c>
      <c r="H406" s="429"/>
      <c r="I406" s="429">
        <f>'Bid Amount'!I341:J341</f>
        <v>0</v>
      </c>
      <c r="J406" s="429"/>
      <c r="K406" s="429">
        <f>'Bid Amount'!K341:L341</f>
        <v>0</v>
      </c>
      <c r="L406" s="429"/>
      <c r="M406" s="429">
        <f>'Bid Amount'!M341:N341</f>
        <v>0</v>
      </c>
      <c r="N406" s="429"/>
      <c r="O406" s="429"/>
      <c r="P406" s="429"/>
    </row>
    <row r="407" spans="1:16" s="64" customFormat="1" ht="15" customHeight="1">
      <c r="A407" s="71" t="s">
        <v>116</v>
      </c>
      <c r="B407" s="72"/>
      <c r="C407" s="432"/>
      <c r="D407" s="432"/>
      <c r="E407" s="432"/>
      <c r="F407" s="432"/>
      <c r="G407" s="432"/>
      <c r="H407" s="432"/>
      <c r="I407" s="432"/>
      <c r="J407" s="432"/>
      <c r="K407" s="432"/>
      <c r="L407" s="432"/>
      <c r="M407" s="432"/>
      <c r="N407" s="432"/>
      <c r="O407" s="432"/>
      <c r="P407" s="432"/>
    </row>
    <row r="408" spans="1:16" ht="19.5" customHeight="1">
      <c r="A408" s="73" t="s">
        <v>117</v>
      </c>
      <c r="B408" s="74"/>
      <c r="C408" s="420"/>
      <c r="D408" s="420"/>
      <c r="E408" s="420"/>
      <c r="F408" s="420"/>
      <c r="G408" s="420"/>
      <c r="H408" s="420"/>
      <c r="I408" s="420"/>
      <c r="J408" s="420"/>
      <c r="K408" s="420"/>
      <c r="L408" s="420"/>
      <c r="M408" s="420"/>
      <c r="N408" s="420"/>
      <c r="O408" s="420"/>
      <c r="P408" s="420"/>
    </row>
    <row r="409" spans="1:16" ht="19.5" customHeight="1">
      <c r="A409" s="421" t="s">
        <v>118</v>
      </c>
      <c r="B409" s="422"/>
      <c r="C409" s="420"/>
      <c r="D409" s="420"/>
      <c r="E409" s="420"/>
      <c r="F409" s="420"/>
      <c r="G409" s="420"/>
      <c r="H409" s="420"/>
      <c r="I409" s="420"/>
      <c r="J409" s="420"/>
      <c r="K409" s="420"/>
      <c r="L409" s="420"/>
      <c r="M409" s="420"/>
      <c r="N409" s="420"/>
      <c r="O409" s="420"/>
      <c r="P409" s="420"/>
    </row>
    <row r="410" spans="1:16" ht="19.5" customHeight="1">
      <c r="A410" s="75" t="s">
        <v>119</v>
      </c>
      <c r="B410" s="76"/>
      <c r="C410" s="416"/>
      <c r="D410" s="417"/>
      <c r="E410" s="416"/>
      <c r="F410" s="417"/>
      <c r="G410" s="416"/>
      <c r="H410" s="417"/>
      <c r="I410" s="416"/>
      <c r="J410" s="417"/>
      <c r="K410" s="416"/>
      <c r="L410" s="417"/>
      <c r="M410" s="416"/>
      <c r="N410" s="417"/>
      <c r="O410" s="416"/>
      <c r="P410" s="417"/>
    </row>
    <row r="411" spans="1:16" ht="19.5" customHeight="1">
      <c r="A411" s="73" t="s">
        <v>120</v>
      </c>
      <c r="B411" s="74"/>
      <c r="C411" s="418"/>
      <c r="D411" s="419"/>
      <c r="E411" s="418"/>
      <c r="F411" s="419"/>
      <c r="G411" s="418"/>
      <c r="H411" s="419"/>
      <c r="I411" s="418"/>
      <c r="J411" s="419"/>
      <c r="K411" s="418"/>
      <c r="L411" s="419"/>
      <c r="M411" s="418"/>
      <c r="N411" s="419"/>
      <c r="O411" s="418"/>
      <c r="P411" s="419"/>
    </row>
    <row r="412" spans="1:16" ht="19.5" customHeight="1">
      <c r="A412" s="77" t="s">
        <v>121</v>
      </c>
      <c r="B412" s="78"/>
      <c r="C412" s="420"/>
      <c r="D412" s="420"/>
      <c r="E412" s="420"/>
      <c r="F412" s="420"/>
      <c r="G412" s="420"/>
      <c r="H412" s="420"/>
      <c r="I412" s="420"/>
      <c r="J412" s="420"/>
      <c r="K412" s="420"/>
      <c r="L412" s="420"/>
      <c r="M412" s="420"/>
      <c r="N412" s="420"/>
      <c r="O412" s="420"/>
      <c r="P412" s="420"/>
    </row>
    <row r="413" spans="1:16" ht="19.5" customHeight="1">
      <c r="A413" s="77" t="s">
        <v>122</v>
      </c>
      <c r="B413" s="78"/>
      <c r="C413" s="420"/>
      <c r="D413" s="420"/>
      <c r="E413" s="420"/>
      <c r="F413" s="420"/>
      <c r="G413" s="420"/>
      <c r="H413" s="420"/>
      <c r="I413" s="420"/>
      <c r="J413" s="420"/>
      <c r="K413" s="420"/>
      <c r="L413" s="420"/>
      <c r="M413" s="420"/>
      <c r="N413" s="420"/>
      <c r="O413" s="420"/>
      <c r="P413" s="420"/>
    </row>
    <row r="414" spans="1:16" ht="19.5" customHeight="1">
      <c r="A414" s="77" t="s">
        <v>123</v>
      </c>
      <c r="B414" s="78"/>
      <c r="C414" s="420"/>
      <c r="D414" s="420"/>
      <c r="E414" s="420"/>
      <c r="F414" s="420"/>
      <c r="G414" s="420"/>
      <c r="H414" s="420"/>
      <c r="I414" s="420"/>
      <c r="J414" s="420"/>
      <c r="K414" s="420"/>
      <c r="L414" s="420"/>
      <c r="M414" s="420"/>
      <c r="N414" s="420"/>
      <c r="O414" s="420"/>
      <c r="P414" s="420"/>
    </row>
    <row r="415" spans="1:16" ht="19.5" customHeight="1">
      <c r="A415" s="77" t="s">
        <v>124</v>
      </c>
      <c r="B415" s="78"/>
      <c r="C415" s="420"/>
      <c r="D415" s="420"/>
      <c r="E415" s="420"/>
      <c r="F415" s="420"/>
      <c r="G415" s="420"/>
      <c r="H415" s="420"/>
      <c r="I415" s="420"/>
      <c r="J415" s="420"/>
      <c r="K415" s="420"/>
      <c r="L415" s="420"/>
      <c r="M415" s="420"/>
      <c r="N415" s="420"/>
      <c r="O415" s="420"/>
      <c r="P415" s="420"/>
    </row>
    <row r="416" spans="1:16" ht="19.5" customHeight="1">
      <c r="A416" s="73" t="s">
        <v>125</v>
      </c>
      <c r="B416" s="74"/>
      <c r="C416" s="420"/>
      <c r="D416" s="420"/>
      <c r="E416" s="420"/>
      <c r="F416" s="420"/>
      <c r="G416" s="420"/>
      <c r="H416" s="420"/>
      <c r="I416" s="420"/>
      <c r="J416" s="420"/>
      <c r="K416" s="420"/>
      <c r="L416" s="420"/>
      <c r="M416" s="420"/>
      <c r="N416" s="420"/>
      <c r="O416" s="420"/>
      <c r="P416" s="420"/>
    </row>
    <row r="431" spans="1:16" ht="15.75" customHeight="1">
      <c r="A431" s="65" t="s">
        <v>105</v>
      </c>
      <c r="C431" s="433">
        <f>'Bid-Summary'!B159</f>
        <v>0</v>
      </c>
      <c r="D431" s="433"/>
      <c r="E431" s="66"/>
      <c r="F431" s="66"/>
      <c r="G431" s="66"/>
      <c r="H431" s="66"/>
      <c r="I431" s="66"/>
      <c r="J431" s="66"/>
      <c r="K431" s="66"/>
      <c r="L431" s="66"/>
      <c r="M431" s="66"/>
      <c r="N431" s="66"/>
      <c r="O431" s="66"/>
      <c r="P431" s="66"/>
    </row>
    <row r="432" spans="1:16" ht="15.75" customHeight="1">
      <c r="A432" s="65" t="s">
        <v>106</v>
      </c>
      <c r="C432" s="433">
        <f>'Bid-Summary'!C160</f>
        <v>0</v>
      </c>
      <c r="D432" s="433"/>
      <c r="E432" s="433"/>
      <c r="F432" s="433"/>
      <c r="G432" s="433"/>
      <c r="H432" s="433"/>
      <c r="I432" s="433"/>
      <c r="J432" s="433"/>
      <c r="K432" s="433"/>
      <c r="L432" s="433"/>
      <c r="M432" s="433"/>
      <c r="N432" s="433"/>
      <c r="O432" s="433"/>
      <c r="P432" s="79"/>
    </row>
    <row r="433" spans="1:16" ht="15.5">
      <c r="A433" s="65" t="s">
        <v>107</v>
      </c>
      <c r="C433" s="434">
        <f>'Bid-Summary'!D159</f>
        <v>0</v>
      </c>
      <c r="D433" s="434"/>
      <c r="E433" s="66"/>
      <c r="F433" s="66"/>
      <c r="G433" s="66"/>
      <c r="H433" s="66"/>
      <c r="I433" s="66"/>
      <c r="J433" s="66"/>
      <c r="K433" s="66"/>
      <c r="L433" s="66"/>
      <c r="M433" s="66"/>
      <c r="N433" s="66"/>
      <c r="O433" s="66"/>
      <c r="P433" s="66"/>
    </row>
    <row r="435" spans="1:16">
      <c r="A435" s="67"/>
      <c r="B435" s="68"/>
      <c r="C435" s="445" t="s">
        <v>108</v>
      </c>
      <c r="D435" s="446"/>
      <c r="E435" s="445" t="s">
        <v>109</v>
      </c>
      <c r="F435" s="446"/>
      <c r="G435" s="445" t="s">
        <v>110</v>
      </c>
      <c r="H435" s="446"/>
      <c r="I435" s="445" t="s">
        <v>111</v>
      </c>
      <c r="J435" s="446"/>
      <c r="K435" s="445" t="s">
        <v>112</v>
      </c>
      <c r="L435" s="446"/>
      <c r="M435" s="445" t="s">
        <v>113</v>
      </c>
      <c r="N435" s="446"/>
      <c r="O435" s="447" t="s">
        <v>114</v>
      </c>
      <c r="P435" s="448"/>
    </row>
    <row r="436" spans="1:16" ht="19.5" customHeight="1">
      <c r="A436" s="69"/>
      <c r="B436" s="70"/>
      <c r="C436" s="423">
        <f>'Bid-Summary'!B164</f>
        <v>0</v>
      </c>
      <c r="D436" s="424"/>
      <c r="E436" s="425">
        <f>'Bid-Summary'!B165</f>
        <v>0</v>
      </c>
      <c r="F436" s="426"/>
      <c r="G436" s="425">
        <f>'Bid Amount'!G338</f>
        <v>0</v>
      </c>
      <c r="H436" s="426"/>
      <c r="I436" s="425">
        <f>'Bid Amount'!I338</f>
        <v>0</v>
      </c>
      <c r="J436" s="426"/>
      <c r="K436" s="425">
        <f>'Bid Amount'!K338</f>
        <v>0</v>
      </c>
      <c r="L436" s="426"/>
      <c r="M436" s="425">
        <f>'Bid Amount'!M338</f>
        <v>0</v>
      </c>
      <c r="N436" s="426"/>
      <c r="O436" s="425"/>
      <c r="P436" s="426"/>
    </row>
    <row r="437" spans="1:16" ht="19.5" customHeight="1">
      <c r="A437" s="427" t="s">
        <v>115</v>
      </c>
      <c r="B437" s="428"/>
      <c r="C437" s="441">
        <f>'Bid Amount'!C342:D342</f>
        <v>0</v>
      </c>
      <c r="D437" s="442"/>
      <c r="E437" s="441">
        <f>'Bid Amount'!E342:F342</f>
        <v>0</v>
      </c>
      <c r="F437" s="442"/>
      <c r="G437" s="441">
        <f>'Bid Amount'!G342:H342</f>
        <v>0</v>
      </c>
      <c r="H437" s="442"/>
      <c r="I437" s="441">
        <f>'Bid Amount'!I342:J342</f>
        <v>0</v>
      </c>
      <c r="J437" s="442"/>
      <c r="K437" s="441">
        <f>'Bid Amount'!K342:L342</f>
        <v>0</v>
      </c>
      <c r="L437" s="442"/>
      <c r="M437" s="441">
        <f>'Bid Amount'!M342:N342</f>
        <v>0</v>
      </c>
      <c r="N437" s="442"/>
      <c r="O437" s="441"/>
      <c r="P437" s="442"/>
    </row>
    <row r="438" spans="1:16" s="64" customFormat="1" ht="15" customHeight="1">
      <c r="A438" s="71" t="s">
        <v>116</v>
      </c>
      <c r="B438" s="72"/>
      <c r="C438" s="443"/>
      <c r="D438" s="444"/>
      <c r="E438" s="443"/>
      <c r="F438" s="444"/>
      <c r="G438" s="443"/>
      <c r="H438" s="444"/>
      <c r="I438" s="443"/>
      <c r="J438" s="444"/>
      <c r="K438" s="443"/>
      <c r="L438" s="444"/>
      <c r="M438" s="443"/>
      <c r="N438" s="444"/>
      <c r="O438" s="443"/>
      <c r="P438" s="444"/>
    </row>
    <row r="439" spans="1:16" ht="19.5" customHeight="1">
      <c r="A439" s="73" t="s">
        <v>117</v>
      </c>
      <c r="B439" s="74"/>
      <c r="C439" s="439"/>
      <c r="D439" s="440"/>
      <c r="E439" s="439"/>
      <c r="F439" s="440"/>
      <c r="G439" s="439"/>
      <c r="H439" s="440"/>
      <c r="I439" s="439"/>
      <c r="J439" s="440"/>
      <c r="K439" s="439"/>
      <c r="L439" s="440"/>
      <c r="M439" s="439"/>
      <c r="N439" s="440"/>
      <c r="O439" s="439"/>
      <c r="P439" s="440"/>
    </row>
    <row r="440" spans="1:16" ht="19.5" customHeight="1">
      <c r="A440" s="421" t="s">
        <v>118</v>
      </c>
      <c r="B440" s="422"/>
      <c r="C440" s="439"/>
      <c r="D440" s="440"/>
      <c r="E440" s="439"/>
      <c r="F440" s="440"/>
      <c r="G440" s="439"/>
      <c r="H440" s="440"/>
      <c r="I440" s="439"/>
      <c r="J440" s="440"/>
      <c r="K440" s="439"/>
      <c r="L440" s="440"/>
      <c r="M440" s="439"/>
      <c r="N440" s="440"/>
      <c r="O440" s="439"/>
      <c r="P440" s="440"/>
    </row>
    <row r="441" spans="1:16" ht="19.5" customHeight="1">
      <c r="A441" s="75" t="s">
        <v>119</v>
      </c>
      <c r="B441" s="76"/>
      <c r="C441" s="416"/>
      <c r="D441" s="417"/>
      <c r="E441" s="416"/>
      <c r="F441" s="417"/>
      <c r="G441" s="416"/>
      <c r="H441" s="417"/>
      <c r="I441" s="416"/>
      <c r="J441" s="417"/>
      <c r="K441" s="416"/>
      <c r="L441" s="417"/>
      <c r="M441" s="416"/>
      <c r="N441" s="417"/>
      <c r="O441" s="416"/>
      <c r="P441" s="417"/>
    </row>
    <row r="442" spans="1:16" ht="19.5" customHeight="1">
      <c r="A442" s="73" t="s">
        <v>120</v>
      </c>
      <c r="B442" s="74"/>
      <c r="C442" s="418"/>
      <c r="D442" s="419"/>
      <c r="E442" s="418"/>
      <c r="F442" s="419"/>
      <c r="G442" s="418"/>
      <c r="H442" s="419"/>
      <c r="I442" s="418"/>
      <c r="J442" s="419"/>
      <c r="K442" s="418"/>
      <c r="L442" s="419"/>
      <c r="M442" s="418"/>
      <c r="N442" s="419"/>
      <c r="O442" s="418"/>
      <c r="P442" s="419"/>
    </row>
    <row r="443" spans="1:16" ht="19.5" customHeight="1">
      <c r="A443" s="77" t="s">
        <v>121</v>
      </c>
      <c r="B443" s="78"/>
      <c r="C443" s="439"/>
      <c r="D443" s="440"/>
      <c r="E443" s="439"/>
      <c r="F443" s="440"/>
      <c r="G443" s="439"/>
      <c r="H443" s="440"/>
      <c r="I443" s="439"/>
      <c r="J443" s="440"/>
      <c r="K443" s="439"/>
      <c r="L443" s="440"/>
      <c r="M443" s="439"/>
      <c r="N443" s="440"/>
      <c r="O443" s="439"/>
      <c r="P443" s="440"/>
    </row>
    <row r="444" spans="1:16" ht="19.5" customHeight="1">
      <c r="A444" s="77" t="s">
        <v>122</v>
      </c>
      <c r="B444" s="78"/>
      <c r="C444" s="439"/>
      <c r="D444" s="440"/>
      <c r="E444" s="439"/>
      <c r="F444" s="440"/>
      <c r="G444" s="439"/>
      <c r="H444" s="440"/>
      <c r="I444" s="439"/>
      <c r="J444" s="440"/>
      <c r="K444" s="439"/>
      <c r="L444" s="440"/>
      <c r="M444" s="439"/>
      <c r="N444" s="440"/>
      <c r="O444" s="439"/>
      <c r="P444" s="440"/>
    </row>
    <row r="445" spans="1:16" ht="19.5" customHeight="1">
      <c r="A445" s="77" t="s">
        <v>123</v>
      </c>
      <c r="B445" s="78"/>
      <c r="C445" s="439"/>
      <c r="D445" s="440"/>
      <c r="E445" s="439"/>
      <c r="F445" s="440"/>
      <c r="G445" s="439"/>
      <c r="H445" s="440"/>
      <c r="I445" s="439"/>
      <c r="J445" s="440"/>
      <c r="K445" s="439"/>
      <c r="L445" s="440"/>
      <c r="M445" s="439"/>
      <c r="N445" s="440"/>
      <c r="O445" s="439"/>
      <c r="P445" s="440"/>
    </row>
    <row r="446" spans="1:16" ht="19.5" customHeight="1">
      <c r="A446" s="77" t="s">
        <v>124</v>
      </c>
      <c r="B446" s="78"/>
      <c r="C446" s="439"/>
      <c r="D446" s="440"/>
      <c r="E446" s="439"/>
      <c r="F446" s="440"/>
      <c r="G446" s="439"/>
      <c r="H446" s="440"/>
      <c r="I446" s="439"/>
      <c r="J446" s="440"/>
      <c r="K446" s="439"/>
      <c r="L446" s="440"/>
      <c r="M446" s="439"/>
      <c r="N446" s="440"/>
      <c r="O446" s="439"/>
      <c r="P446" s="440"/>
    </row>
    <row r="447" spans="1:16" ht="19.5" customHeight="1">
      <c r="A447" s="73" t="s">
        <v>125</v>
      </c>
      <c r="B447" s="74"/>
      <c r="C447" s="439"/>
      <c r="D447" s="440"/>
      <c r="E447" s="439"/>
      <c r="F447" s="440"/>
      <c r="G447" s="439"/>
      <c r="H447" s="440"/>
      <c r="I447" s="439"/>
      <c r="J447" s="440"/>
      <c r="K447" s="439"/>
      <c r="L447" s="440"/>
      <c r="M447" s="439"/>
      <c r="N447" s="440"/>
      <c r="O447" s="439"/>
      <c r="P447" s="440"/>
    </row>
    <row r="462" spans="1:16" ht="15.5">
      <c r="A462" s="65" t="s">
        <v>105</v>
      </c>
      <c r="C462" s="433">
        <f>'Bid-Summary'!B171</f>
        <v>0</v>
      </c>
      <c r="D462" s="433"/>
      <c r="E462" s="66"/>
      <c r="F462" s="66"/>
      <c r="G462" s="66"/>
      <c r="H462" s="66"/>
      <c r="I462" s="66"/>
      <c r="J462" s="66"/>
      <c r="K462" s="66"/>
      <c r="L462" s="66"/>
      <c r="M462" s="66"/>
      <c r="N462" s="66"/>
      <c r="O462" s="66"/>
      <c r="P462" s="66"/>
    </row>
    <row r="463" spans="1:16" ht="15.75" customHeight="1">
      <c r="A463" s="65" t="s">
        <v>106</v>
      </c>
      <c r="C463" s="433">
        <f>'Bid-Summary'!C172</f>
        <v>0</v>
      </c>
      <c r="D463" s="433"/>
      <c r="E463" s="433"/>
      <c r="F463" s="433"/>
      <c r="G463" s="433"/>
      <c r="H463" s="433"/>
      <c r="I463" s="433"/>
      <c r="J463" s="433"/>
      <c r="K463" s="433"/>
      <c r="L463" s="433"/>
      <c r="M463" s="433"/>
      <c r="N463" s="433"/>
      <c r="O463" s="433"/>
      <c r="P463" s="79"/>
    </row>
    <row r="464" spans="1:16" ht="15.5">
      <c r="A464" s="65" t="s">
        <v>107</v>
      </c>
      <c r="C464" s="434">
        <f>'Bid-Summary'!D171</f>
        <v>0</v>
      </c>
      <c r="D464" s="434"/>
      <c r="E464" s="66"/>
      <c r="F464" s="66"/>
      <c r="G464" s="66"/>
      <c r="H464" s="66"/>
      <c r="I464" s="66"/>
      <c r="J464" s="66"/>
      <c r="K464" s="66"/>
      <c r="L464" s="66"/>
      <c r="M464" s="66"/>
      <c r="N464" s="66"/>
      <c r="O464" s="66"/>
      <c r="P464" s="66"/>
    </row>
    <row r="466" spans="1:16">
      <c r="A466" s="67"/>
      <c r="B466" s="68"/>
      <c r="C466" s="435" t="s">
        <v>108</v>
      </c>
      <c r="D466" s="435"/>
      <c r="E466" s="435" t="s">
        <v>109</v>
      </c>
      <c r="F466" s="435"/>
      <c r="G466" s="435" t="s">
        <v>110</v>
      </c>
      <c r="H466" s="435"/>
      <c r="I466" s="435" t="s">
        <v>111</v>
      </c>
      <c r="J466" s="435"/>
      <c r="K466" s="435" t="s">
        <v>112</v>
      </c>
      <c r="L466" s="435"/>
      <c r="M466" s="435" t="s">
        <v>113</v>
      </c>
      <c r="N466" s="435"/>
      <c r="O466" s="436" t="s">
        <v>114</v>
      </c>
      <c r="P466" s="436"/>
    </row>
    <row r="467" spans="1:16" ht="19.5" customHeight="1">
      <c r="A467" s="69"/>
      <c r="B467" s="70"/>
      <c r="C467" s="423">
        <f>'Bid-Summary'!B176</f>
        <v>0</v>
      </c>
      <c r="D467" s="424"/>
      <c r="E467" s="423">
        <f>'Bid-Summary'!B177</f>
        <v>0</v>
      </c>
      <c r="F467" s="424"/>
      <c r="G467" s="423">
        <f>'Bid-Summary'!B178</f>
        <v>0</v>
      </c>
      <c r="H467" s="424"/>
      <c r="I467" s="423">
        <f>'Bid-Summary'!B179</f>
        <v>0</v>
      </c>
      <c r="J467" s="424"/>
      <c r="K467" s="423">
        <f>'Bid-Summary'!B180</f>
        <v>0</v>
      </c>
      <c r="L467" s="424"/>
      <c r="M467" s="423">
        <f>'Bid-Summary'!H176</f>
        <v>0</v>
      </c>
      <c r="N467" s="424"/>
      <c r="O467" s="425"/>
      <c r="P467" s="426"/>
    </row>
    <row r="468" spans="1:16" ht="19.5" customHeight="1">
      <c r="A468" s="427" t="s">
        <v>115</v>
      </c>
      <c r="B468" s="428"/>
      <c r="C468" s="429">
        <f>'Bid Amount'!C373:D373</f>
        <v>0</v>
      </c>
      <c r="D468" s="429"/>
      <c r="E468" s="429">
        <f>'Bid Amount'!E373:F373</f>
        <v>0</v>
      </c>
      <c r="F468" s="429"/>
      <c r="G468" s="429">
        <f>'Bid Amount'!G373:H373</f>
        <v>0</v>
      </c>
      <c r="H468" s="429"/>
      <c r="I468" s="430">
        <f>'Bid Amount'!I373:J373</f>
        <v>0</v>
      </c>
      <c r="J468" s="431"/>
      <c r="K468" s="429">
        <f>'Bid Amount'!K373:L373</f>
        <v>0</v>
      </c>
      <c r="L468" s="429"/>
      <c r="M468" s="429">
        <f>'Bid Amount'!M373:N373</f>
        <v>0</v>
      </c>
      <c r="N468" s="429"/>
      <c r="O468" s="429"/>
      <c r="P468" s="429"/>
    </row>
    <row r="469" spans="1:16" s="64" customFormat="1" ht="15" customHeight="1">
      <c r="A469" s="71" t="s">
        <v>116</v>
      </c>
      <c r="B469" s="72"/>
      <c r="C469" s="432"/>
      <c r="D469" s="432"/>
      <c r="E469" s="432"/>
      <c r="F469" s="432"/>
      <c r="G469" s="432"/>
      <c r="H469" s="432"/>
      <c r="I469" s="432"/>
      <c r="J469" s="432"/>
      <c r="K469" s="432"/>
      <c r="L469" s="432"/>
      <c r="M469" s="432"/>
      <c r="N469" s="432"/>
      <c r="O469" s="432"/>
      <c r="P469" s="432"/>
    </row>
    <row r="470" spans="1:16" ht="19.5" customHeight="1">
      <c r="A470" s="73" t="s">
        <v>117</v>
      </c>
      <c r="B470" s="74"/>
      <c r="C470" s="420"/>
      <c r="D470" s="420"/>
      <c r="E470" s="420"/>
      <c r="F470" s="420"/>
      <c r="G470" s="420"/>
      <c r="H470" s="420"/>
      <c r="I470" s="420"/>
      <c r="J470" s="420"/>
      <c r="K470" s="420"/>
      <c r="L470" s="420"/>
      <c r="M470" s="420"/>
      <c r="N470" s="420"/>
      <c r="O470" s="420"/>
      <c r="P470" s="420"/>
    </row>
    <row r="471" spans="1:16" ht="19.5" customHeight="1">
      <c r="A471" s="421" t="s">
        <v>118</v>
      </c>
      <c r="B471" s="422"/>
      <c r="C471" s="420"/>
      <c r="D471" s="420"/>
      <c r="E471" s="420"/>
      <c r="F471" s="420"/>
      <c r="G471" s="420"/>
      <c r="H471" s="420"/>
      <c r="I471" s="420"/>
      <c r="J471" s="420"/>
      <c r="K471" s="420"/>
      <c r="L471" s="420"/>
      <c r="M471" s="420"/>
      <c r="N471" s="420"/>
      <c r="O471" s="420"/>
      <c r="P471" s="420"/>
    </row>
    <row r="472" spans="1:16" ht="19.5" customHeight="1">
      <c r="A472" s="75" t="s">
        <v>119</v>
      </c>
      <c r="B472" s="76"/>
      <c r="C472" s="416"/>
      <c r="D472" s="417"/>
      <c r="E472" s="416"/>
      <c r="F472" s="417"/>
      <c r="G472" s="416"/>
      <c r="H472" s="417"/>
      <c r="I472" s="416"/>
      <c r="J472" s="417"/>
      <c r="K472" s="416"/>
      <c r="L472" s="417"/>
      <c r="M472" s="416"/>
      <c r="N472" s="417"/>
      <c r="O472" s="416"/>
      <c r="P472" s="417"/>
    </row>
    <row r="473" spans="1:16" ht="19.5" customHeight="1">
      <c r="A473" s="73" t="s">
        <v>120</v>
      </c>
      <c r="B473" s="74"/>
      <c r="C473" s="418"/>
      <c r="D473" s="419"/>
      <c r="E473" s="418"/>
      <c r="F473" s="419"/>
      <c r="G473" s="418"/>
      <c r="H473" s="419"/>
      <c r="I473" s="418"/>
      <c r="J473" s="419"/>
      <c r="K473" s="418"/>
      <c r="L473" s="419"/>
      <c r="M473" s="418"/>
      <c r="N473" s="419"/>
      <c r="O473" s="418"/>
      <c r="P473" s="419"/>
    </row>
    <row r="474" spans="1:16" ht="19.5" customHeight="1">
      <c r="A474" s="77" t="s">
        <v>121</v>
      </c>
      <c r="B474" s="78"/>
      <c r="C474" s="420"/>
      <c r="D474" s="420"/>
      <c r="E474" s="420"/>
      <c r="F474" s="420"/>
      <c r="G474" s="420"/>
      <c r="H474" s="420"/>
      <c r="I474" s="420"/>
      <c r="J474" s="420"/>
      <c r="K474" s="420"/>
      <c r="L474" s="420"/>
      <c r="M474" s="420"/>
      <c r="N474" s="420"/>
      <c r="O474" s="420"/>
      <c r="P474" s="420"/>
    </row>
    <row r="475" spans="1:16" ht="19.5" customHeight="1">
      <c r="A475" s="77" t="s">
        <v>122</v>
      </c>
      <c r="B475" s="78"/>
      <c r="C475" s="420"/>
      <c r="D475" s="420"/>
      <c r="E475" s="420"/>
      <c r="F475" s="420"/>
      <c r="G475" s="420"/>
      <c r="H475" s="420"/>
      <c r="I475" s="420"/>
      <c r="J475" s="420"/>
      <c r="K475" s="420"/>
      <c r="L475" s="420"/>
      <c r="M475" s="420"/>
      <c r="N475" s="420"/>
      <c r="O475" s="420"/>
      <c r="P475" s="420"/>
    </row>
    <row r="476" spans="1:16" ht="19.5" customHeight="1">
      <c r="A476" s="77" t="s">
        <v>123</v>
      </c>
      <c r="B476" s="78"/>
      <c r="C476" s="420"/>
      <c r="D476" s="420"/>
      <c r="E476" s="420"/>
      <c r="F476" s="420"/>
      <c r="G476" s="420"/>
      <c r="H476" s="420"/>
      <c r="I476" s="420"/>
      <c r="J476" s="420"/>
      <c r="K476" s="420"/>
      <c r="L476" s="420"/>
      <c r="M476" s="420"/>
      <c r="N476" s="420"/>
      <c r="O476" s="420"/>
      <c r="P476" s="420"/>
    </row>
    <row r="477" spans="1:16" ht="19.5" customHeight="1">
      <c r="A477" s="77" t="s">
        <v>124</v>
      </c>
      <c r="B477" s="78"/>
      <c r="C477" s="420"/>
      <c r="D477" s="420"/>
      <c r="E477" s="420"/>
      <c r="F477" s="420"/>
      <c r="G477" s="420"/>
      <c r="H477" s="420"/>
      <c r="I477" s="420"/>
      <c r="J477" s="420"/>
      <c r="K477" s="420"/>
      <c r="L477" s="420"/>
      <c r="M477" s="420"/>
      <c r="N477" s="420"/>
      <c r="O477" s="420"/>
      <c r="P477" s="420"/>
    </row>
    <row r="478" spans="1:16" ht="19.5" customHeight="1">
      <c r="A478" s="73" t="s">
        <v>125</v>
      </c>
      <c r="B478" s="74"/>
      <c r="C478" s="420"/>
      <c r="D478" s="420"/>
      <c r="E478" s="420"/>
      <c r="F478" s="420"/>
      <c r="G478" s="420"/>
      <c r="H478" s="420"/>
      <c r="I478" s="420"/>
      <c r="J478" s="420"/>
      <c r="K478" s="420"/>
      <c r="L478" s="420"/>
      <c r="M478" s="420"/>
      <c r="N478" s="420"/>
      <c r="O478" s="420"/>
      <c r="P478" s="420"/>
    </row>
    <row r="493" spans="1:16" ht="15.5">
      <c r="A493" s="65" t="s">
        <v>105</v>
      </c>
      <c r="C493" s="433">
        <f>'Bid-Summary'!B182</f>
        <v>0</v>
      </c>
      <c r="D493" s="433"/>
      <c r="E493" s="66"/>
      <c r="F493" s="66"/>
      <c r="G493" s="66"/>
      <c r="H493" s="66"/>
      <c r="I493" s="66"/>
      <c r="J493" s="66"/>
      <c r="K493" s="66"/>
      <c r="L493" s="66"/>
      <c r="M493" s="66"/>
      <c r="N493" s="66"/>
      <c r="O493" s="66"/>
      <c r="P493" s="66"/>
    </row>
    <row r="494" spans="1:16" ht="15.5">
      <c r="A494" s="65" t="s">
        <v>106</v>
      </c>
      <c r="C494" s="433">
        <f>'Bid-Summary'!C183</f>
        <v>0</v>
      </c>
      <c r="D494" s="433"/>
      <c r="E494" s="433"/>
      <c r="F494" s="433"/>
      <c r="G494" s="433"/>
      <c r="H494" s="433"/>
      <c r="I494" s="433"/>
      <c r="J494" s="433"/>
      <c r="K494" s="433"/>
      <c r="L494" s="433"/>
      <c r="M494" s="433"/>
      <c r="N494" s="433"/>
      <c r="O494" s="433"/>
      <c r="P494" s="79"/>
    </row>
    <row r="495" spans="1:16" ht="15.5">
      <c r="A495" s="65" t="s">
        <v>107</v>
      </c>
      <c r="C495" s="434">
        <f>'Bid-Summary'!D182</f>
        <v>0</v>
      </c>
      <c r="D495" s="434"/>
      <c r="E495" s="66"/>
      <c r="F495" s="66"/>
      <c r="G495" s="66"/>
      <c r="H495" s="66"/>
      <c r="I495" s="66"/>
      <c r="J495" s="66"/>
      <c r="K495" s="66"/>
      <c r="L495" s="66"/>
      <c r="M495" s="66"/>
      <c r="N495" s="66"/>
      <c r="O495" s="66"/>
      <c r="P495" s="66"/>
    </row>
    <row r="497" spans="1:16">
      <c r="A497" s="67"/>
      <c r="B497" s="68"/>
      <c r="C497" s="435" t="s">
        <v>108</v>
      </c>
      <c r="D497" s="435"/>
      <c r="E497" s="435" t="s">
        <v>109</v>
      </c>
      <c r="F497" s="435"/>
      <c r="G497" s="435" t="s">
        <v>110</v>
      </c>
      <c r="H497" s="435"/>
      <c r="I497" s="435" t="s">
        <v>111</v>
      </c>
      <c r="J497" s="435"/>
      <c r="K497" s="435" t="s">
        <v>112</v>
      </c>
      <c r="L497" s="435"/>
      <c r="M497" s="435" t="s">
        <v>113</v>
      </c>
      <c r="N497" s="435"/>
      <c r="O497" s="436" t="s">
        <v>114</v>
      </c>
      <c r="P497" s="436"/>
    </row>
    <row r="498" spans="1:16" ht="19.5" customHeight="1">
      <c r="A498" s="69"/>
      <c r="B498" s="70"/>
      <c r="C498" s="423">
        <f>'Bid-Summary'!B187</f>
        <v>0</v>
      </c>
      <c r="D498" s="424"/>
      <c r="E498" s="423">
        <f>'Bid-Summary'!B188</f>
        <v>0</v>
      </c>
      <c r="F498" s="424"/>
      <c r="G498" s="423">
        <f>'Bid-Summary'!B189</f>
        <v>0</v>
      </c>
      <c r="H498" s="424"/>
      <c r="I498" s="423">
        <f>'Bid-Summary'!B190</f>
        <v>0</v>
      </c>
      <c r="J498" s="424"/>
      <c r="K498" s="423">
        <f>'Bid-Summary'!B191</f>
        <v>0</v>
      </c>
      <c r="L498" s="424"/>
      <c r="M498" s="425">
        <f>'Bid-Summary'!H188</f>
        <v>0</v>
      </c>
      <c r="N498" s="426"/>
      <c r="O498" s="425"/>
      <c r="P498" s="426"/>
    </row>
    <row r="499" spans="1:16" ht="19.5" customHeight="1">
      <c r="A499" s="427" t="s">
        <v>115</v>
      </c>
      <c r="B499" s="428"/>
      <c r="C499" s="429">
        <f>'Bid Amount'!C404:D404</f>
        <v>0</v>
      </c>
      <c r="D499" s="429"/>
      <c r="E499" s="429">
        <f>'Bid Amount'!E404:F404</f>
        <v>0</v>
      </c>
      <c r="F499" s="429"/>
      <c r="G499" s="429">
        <f>'Bid Amount'!G404:H404</f>
        <v>0</v>
      </c>
      <c r="H499" s="429"/>
      <c r="I499" s="430">
        <f>'Bid Amount'!I404:J404</f>
        <v>0</v>
      </c>
      <c r="J499" s="431"/>
      <c r="K499" s="429">
        <f>'Bid Amount'!K404:L404</f>
        <v>0</v>
      </c>
      <c r="L499" s="429"/>
      <c r="M499" s="429">
        <f>'Bid Amount'!M404:N404</f>
        <v>0</v>
      </c>
      <c r="N499" s="429"/>
      <c r="O499" s="429"/>
      <c r="P499" s="429"/>
    </row>
    <row r="500" spans="1:16" ht="15" customHeight="1">
      <c r="A500" s="71" t="s">
        <v>116</v>
      </c>
      <c r="B500" s="72"/>
      <c r="C500" s="432"/>
      <c r="D500" s="432"/>
      <c r="E500" s="432"/>
      <c r="F500" s="432"/>
      <c r="G500" s="432"/>
      <c r="H500" s="432"/>
      <c r="I500" s="432"/>
      <c r="J500" s="432"/>
      <c r="K500" s="432"/>
      <c r="L500" s="432"/>
      <c r="M500" s="432"/>
      <c r="N500" s="432"/>
      <c r="O500" s="432"/>
      <c r="P500" s="432"/>
    </row>
    <row r="501" spans="1:16" ht="19.5" customHeight="1">
      <c r="A501" s="73" t="s">
        <v>117</v>
      </c>
      <c r="B501" s="74"/>
      <c r="C501" s="420"/>
      <c r="D501" s="420"/>
      <c r="E501" s="420"/>
      <c r="F501" s="420"/>
      <c r="G501" s="420"/>
      <c r="H501" s="420"/>
      <c r="I501" s="420"/>
      <c r="J501" s="420"/>
      <c r="K501" s="420"/>
      <c r="L501" s="420"/>
      <c r="M501" s="420"/>
      <c r="N501" s="420"/>
      <c r="O501" s="420"/>
      <c r="P501" s="420"/>
    </row>
    <row r="502" spans="1:16" ht="19.5" customHeight="1">
      <c r="A502" s="421" t="s">
        <v>118</v>
      </c>
      <c r="B502" s="422"/>
      <c r="C502" s="420"/>
      <c r="D502" s="420"/>
      <c r="E502" s="420"/>
      <c r="F502" s="420"/>
      <c r="G502" s="420"/>
      <c r="H502" s="420"/>
      <c r="I502" s="420"/>
      <c r="J502" s="420"/>
      <c r="K502" s="420"/>
      <c r="L502" s="420"/>
      <c r="M502" s="420"/>
      <c r="N502" s="420"/>
      <c r="O502" s="420"/>
      <c r="P502" s="420"/>
    </row>
    <row r="503" spans="1:16" ht="19.5" customHeight="1">
      <c r="A503" s="75" t="s">
        <v>119</v>
      </c>
      <c r="B503" s="76"/>
      <c r="C503" s="416"/>
      <c r="D503" s="417"/>
      <c r="E503" s="416"/>
      <c r="F503" s="417"/>
      <c r="G503" s="416"/>
      <c r="H503" s="417"/>
      <c r="I503" s="416"/>
      <c r="J503" s="417"/>
      <c r="K503" s="416"/>
      <c r="L503" s="417"/>
      <c r="M503" s="416"/>
      <c r="N503" s="417"/>
      <c r="O503" s="416"/>
      <c r="P503" s="417"/>
    </row>
    <row r="504" spans="1:16" ht="19.5" customHeight="1">
      <c r="A504" s="73" t="s">
        <v>120</v>
      </c>
      <c r="B504" s="74"/>
      <c r="C504" s="418"/>
      <c r="D504" s="419"/>
      <c r="E504" s="418"/>
      <c r="F504" s="419"/>
      <c r="G504" s="418"/>
      <c r="H504" s="419"/>
      <c r="I504" s="418"/>
      <c r="J504" s="419"/>
      <c r="K504" s="418"/>
      <c r="L504" s="419"/>
      <c r="M504" s="418"/>
      <c r="N504" s="419"/>
      <c r="O504" s="418"/>
      <c r="P504" s="419"/>
    </row>
    <row r="505" spans="1:16" ht="19.5" customHeight="1">
      <c r="A505" s="77" t="s">
        <v>121</v>
      </c>
      <c r="B505" s="78"/>
      <c r="C505" s="420"/>
      <c r="D505" s="420"/>
      <c r="E505" s="420"/>
      <c r="F505" s="420"/>
      <c r="G505" s="420"/>
      <c r="H505" s="420"/>
      <c r="I505" s="420"/>
      <c r="J505" s="420"/>
      <c r="K505" s="420"/>
      <c r="L505" s="420"/>
      <c r="M505" s="420"/>
      <c r="N505" s="420"/>
      <c r="O505" s="420"/>
      <c r="P505" s="420"/>
    </row>
    <row r="506" spans="1:16" ht="19.5" customHeight="1">
      <c r="A506" s="77" t="s">
        <v>122</v>
      </c>
      <c r="B506" s="78"/>
      <c r="C506" s="420"/>
      <c r="D506" s="420"/>
      <c r="E506" s="420"/>
      <c r="F506" s="420"/>
      <c r="G506" s="420"/>
      <c r="H506" s="420"/>
      <c r="I506" s="420"/>
      <c r="J506" s="420"/>
      <c r="K506" s="420"/>
      <c r="L506" s="420"/>
      <c r="M506" s="420"/>
      <c r="N506" s="420"/>
      <c r="O506" s="420"/>
      <c r="P506" s="420"/>
    </row>
    <row r="507" spans="1:16" ht="19.5" customHeight="1">
      <c r="A507" s="77" t="s">
        <v>123</v>
      </c>
      <c r="B507" s="78"/>
      <c r="C507" s="420"/>
      <c r="D507" s="420"/>
      <c r="E507" s="420"/>
      <c r="F507" s="420"/>
      <c r="G507" s="420"/>
      <c r="H507" s="420"/>
      <c r="I507" s="420"/>
      <c r="J507" s="420"/>
      <c r="K507" s="420"/>
      <c r="L507" s="420"/>
      <c r="M507" s="420"/>
      <c r="N507" s="420"/>
      <c r="O507" s="420"/>
      <c r="P507" s="420"/>
    </row>
    <row r="508" spans="1:16" ht="19.5" customHeight="1">
      <c r="A508" s="77" t="s">
        <v>124</v>
      </c>
      <c r="B508" s="78"/>
      <c r="C508" s="420"/>
      <c r="D508" s="420"/>
      <c r="E508" s="420"/>
      <c r="F508" s="420"/>
      <c r="G508" s="420"/>
      <c r="H508" s="420"/>
      <c r="I508" s="420"/>
      <c r="J508" s="420"/>
      <c r="K508" s="420"/>
      <c r="L508" s="420"/>
      <c r="M508" s="420"/>
      <c r="N508" s="420"/>
      <c r="O508" s="420"/>
      <c r="P508" s="420"/>
    </row>
    <row r="509" spans="1:16" ht="19.5" customHeight="1">
      <c r="A509" s="73" t="s">
        <v>125</v>
      </c>
      <c r="B509" s="74"/>
      <c r="C509" s="420"/>
      <c r="D509" s="420"/>
      <c r="E509" s="420"/>
      <c r="F509" s="420"/>
      <c r="G509" s="420"/>
      <c r="H509" s="420"/>
      <c r="I509" s="420"/>
      <c r="J509" s="420"/>
      <c r="K509" s="420"/>
      <c r="L509" s="420"/>
      <c r="M509" s="420"/>
      <c r="N509" s="420"/>
      <c r="O509" s="420"/>
      <c r="P509" s="420"/>
    </row>
    <row r="524" spans="1:16" ht="15.5">
      <c r="A524" s="65" t="s">
        <v>105</v>
      </c>
      <c r="C524" s="433">
        <f>'Bid-Summary'!B193</f>
        <v>0</v>
      </c>
      <c r="D524" s="433"/>
      <c r="E524" s="66"/>
      <c r="F524" s="66"/>
      <c r="G524" s="66"/>
      <c r="H524" s="66"/>
      <c r="I524" s="66"/>
      <c r="J524" s="66"/>
      <c r="K524" s="66"/>
      <c r="L524" s="66"/>
      <c r="M524" s="66"/>
      <c r="N524" s="66"/>
      <c r="O524" s="66"/>
      <c r="P524" s="66"/>
    </row>
    <row r="525" spans="1:16" ht="15.5">
      <c r="A525" s="65" t="s">
        <v>106</v>
      </c>
      <c r="C525" s="438">
        <f>'Bid-Summary'!C194</f>
        <v>0</v>
      </c>
      <c r="D525" s="438"/>
      <c r="E525" s="438"/>
      <c r="F525" s="438"/>
      <c r="G525" s="438"/>
      <c r="H525" s="438"/>
      <c r="I525" s="438"/>
      <c r="J525" s="438"/>
      <c r="K525" s="438"/>
      <c r="L525" s="438"/>
      <c r="M525" s="438"/>
      <c r="N525" s="438"/>
      <c r="O525" s="438"/>
      <c r="P525" s="79"/>
    </row>
    <row r="526" spans="1:16" ht="15.5">
      <c r="A526" s="65" t="s">
        <v>107</v>
      </c>
      <c r="C526" s="434">
        <f>'Bid-Summary'!D193</f>
        <v>0</v>
      </c>
      <c r="D526" s="434"/>
      <c r="E526" s="66"/>
      <c r="F526" s="66"/>
      <c r="G526" s="66"/>
      <c r="H526" s="66"/>
      <c r="I526" s="66"/>
      <c r="J526" s="66"/>
      <c r="K526" s="66"/>
      <c r="L526" s="66"/>
      <c r="M526" s="66"/>
      <c r="N526" s="66"/>
      <c r="O526" s="66"/>
      <c r="P526" s="66"/>
    </row>
    <row r="528" spans="1:16" ht="15" customHeight="1">
      <c r="A528" s="67"/>
      <c r="B528" s="68"/>
      <c r="C528" s="435" t="s">
        <v>108</v>
      </c>
      <c r="D528" s="435"/>
      <c r="E528" s="435" t="s">
        <v>109</v>
      </c>
      <c r="F528" s="435"/>
      <c r="G528" s="435" t="s">
        <v>110</v>
      </c>
      <c r="H528" s="435"/>
      <c r="I528" s="435" t="s">
        <v>111</v>
      </c>
      <c r="J528" s="435"/>
      <c r="K528" s="435" t="s">
        <v>112</v>
      </c>
      <c r="L528" s="435"/>
      <c r="M528" s="435" t="s">
        <v>113</v>
      </c>
      <c r="N528" s="435"/>
      <c r="O528" s="436" t="s">
        <v>114</v>
      </c>
      <c r="P528" s="436"/>
    </row>
    <row r="529" spans="1:16" ht="19.5" customHeight="1">
      <c r="A529" s="69"/>
      <c r="B529" s="70"/>
      <c r="C529" s="423">
        <f>'Bid-Summary'!B198</f>
        <v>0</v>
      </c>
      <c r="D529" s="424"/>
      <c r="E529" s="423">
        <f>'Bid-Summary'!B199</f>
        <v>0</v>
      </c>
      <c r="F529" s="424"/>
      <c r="G529" s="423">
        <f>'Bid-Summary'!B200</f>
        <v>0</v>
      </c>
      <c r="H529" s="424"/>
      <c r="I529" s="423">
        <f>'Bid-Summary'!B201</f>
        <v>0</v>
      </c>
      <c r="J529" s="424"/>
      <c r="K529" s="423">
        <f>'Bid-Summary'!B202</f>
        <v>0</v>
      </c>
      <c r="L529" s="424"/>
      <c r="M529" s="425">
        <f>'Bid-Summary'!H198</f>
        <v>0</v>
      </c>
      <c r="N529" s="426"/>
      <c r="O529" s="425">
        <f>'Bid-Summary'!H199</f>
        <v>0</v>
      </c>
      <c r="P529" s="426"/>
    </row>
    <row r="530" spans="1:16" ht="19.5" customHeight="1">
      <c r="A530" s="427" t="s">
        <v>115</v>
      </c>
      <c r="B530" s="428"/>
      <c r="C530" s="429">
        <f>'Bid Amount'!C438:D438</f>
        <v>0</v>
      </c>
      <c r="D530" s="429"/>
      <c r="E530" s="429">
        <f>'Bid Amount'!E438:F438</f>
        <v>0</v>
      </c>
      <c r="F530" s="429"/>
      <c r="G530" s="429">
        <f>'Bid Amount'!G438:H438</f>
        <v>0</v>
      </c>
      <c r="H530" s="429"/>
      <c r="I530" s="430">
        <f>'Bid Amount'!I438:J438</f>
        <v>0</v>
      </c>
      <c r="J530" s="431"/>
      <c r="K530" s="429">
        <f>'Bid Amount'!K438:L438</f>
        <v>0</v>
      </c>
      <c r="L530" s="429"/>
      <c r="M530" s="429">
        <f>'Bid Amount'!M438:N438</f>
        <v>0</v>
      </c>
      <c r="N530" s="429"/>
      <c r="O530" s="429"/>
      <c r="P530" s="429"/>
    </row>
    <row r="531" spans="1:16" ht="19.5" customHeight="1">
      <c r="A531" s="71" t="s">
        <v>116</v>
      </c>
      <c r="B531" s="72"/>
      <c r="C531" s="432"/>
      <c r="D531" s="432"/>
      <c r="E531" s="432"/>
      <c r="F531" s="432"/>
      <c r="G531" s="432"/>
      <c r="H531" s="432"/>
      <c r="I531" s="432"/>
      <c r="J531" s="432"/>
      <c r="K531" s="432"/>
      <c r="L531" s="432"/>
      <c r="M531" s="432"/>
      <c r="N531" s="432"/>
      <c r="O531" s="432"/>
      <c r="P531" s="432"/>
    </row>
    <row r="532" spans="1:16" ht="19.5" customHeight="1">
      <c r="A532" s="73" t="s">
        <v>117</v>
      </c>
      <c r="B532" s="74"/>
      <c r="C532" s="420"/>
      <c r="D532" s="420"/>
      <c r="E532" s="420"/>
      <c r="F532" s="420"/>
      <c r="G532" s="420"/>
      <c r="H532" s="420"/>
      <c r="I532" s="420"/>
      <c r="J532" s="420"/>
      <c r="K532" s="420"/>
      <c r="L532" s="420"/>
      <c r="M532" s="420"/>
      <c r="N532" s="420"/>
      <c r="O532" s="420"/>
      <c r="P532" s="420"/>
    </row>
    <row r="533" spans="1:16" ht="19.5" customHeight="1">
      <c r="A533" s="421" t="s">
        <v>118</v>
      </c>
      <c r="B533" s="422"/>
      <c r="C533" s="420"/>
      <c r="D533" s="420"/>
      <c r="E533" s="420"/>
      <c r="F533" s="420"/>
      <c r="G533" s="420"/>
      <c r="H533" s="420"/>
      <c r="I533" s="420"/>
      <c r="J533" s="420"/>
      <c r="K533" s="420"/>
      <c r="L533" s="420"/>
      <c r="M533" s="420"/>
      <c r="N533" s="420"/>
      <c r="O533" s="420"/>
      <c r="P533" s="420"/>
    </row>
    <row r="534" spans="1:16" ht="19.5" customHeight="1">
      <c r="A534" s="75" t="s">
        <v>119</v>
      </c>
      <c r="B534" s="76"/>
      <c r="C534" s="416"/>
      <c r="D534" s="417"/>
      <c r="E534" s="416"/>
      <c r="F534" s="417"/>
      <c r="G534" s="416"/>
      <c r="H534" s="417"/>
      <c r="I534" s="416"/>
      <c r="J534" s="417"/>
      <c r="K534" s="416"/>
      <c r="L534" s="417"/>
      <c r="M534" s="416"/>
      <c r="N534" s="417"/>
      <c r="O534" s="416"/>
      <c r="P534" s="417"/>
    </row>
    <row r="535" spans="1:16" ht="19.5" customHeight="1">
      <c r="A535" s="73" t="s">
        <v>120</v>
      </c>
      <c r="B535" s="74"/>
      <c r="C535" s="418"/>
      <c r="D535" s="419"/>
      <c r="E535" s="418"/>
      <c r="F535" s="419"/>
      <c r="G535" s="418"/>
      <c r="H535" s="419"/>
      <c r="I535" s="418"/>
      <c r="J535" s="419"/>
      <c r="K535" s="418"/>
      <c r="L535" s="419"/>
      <c r="M535" s="418"/>
      <c r="N535" s="419"/>
      <c r="O535" s="418"/>
      <c r="P535" s="419"/>
    </row>
    <row r="536" spans="1:16" ht="19.5" customHeight="1">
      <c r="A536" s="77" t="s">
        <v>121</v>
      </c>
      <c r="B536" s="78"/>
      <c r="C536" s="420"/>
      <c r="D536" s="420"/>
      <c r="E536" s="420"/>
      <c r="F536" s="420"/>
      <c r="G536" s="420"/>
      <c r="H536" s="420"/>
      <c r="I536" s="420"/>
      <c r="J536" s="420"/>
      <c r="K536" s="420"/>
      <c r="L536" s="420"/>
      <c r="M536" s="420"/>
      <c r="N536" s="420"/>
      <c r="O536" s="420"/>
      <c r="P536" s="420"/>
    </row>
    <row r="537" spans="1:16" ht="19.5" customHeight="1">
      <c r="A537" s="77" t="s">
        <v>122</v>
      </c>
      <c r="B537" s="78"/>
      <c r="C537" s="420"/>
      <c r="D537" s="420"/>
      <c r="E537" s="420"/>
      <c r="F537" s="420"/>
      <c r="G537" s="420"/>
      <c r="H537" s="420"/>
      <c r="I537" s="420"/>
      <c r="J537" s="420"/>
      <c r="K537" s="420"/>
      <c r="L537" s="420"/>
      <c r="M537" s="420"/>
      <c r="N537" s="420"/>
      <c r="O537" s="420"/>
      <c r="P537" s="420"/>
    </row>
    <row r="538" spans="1:16" ht="19.5" customHeight="1">
      <c r="A538" s="77" t="s">
        <v>123</v>
      </c>
      <c r="B538" s="78"/>
      <c r="C538" s="420"/>
      <c r="D538" s="420"/>
      <c r="E538" s="420"/>
      <c r="F538" s="420"/>
      <c r="G538" s="420"/>
      <c r="H538" s="420"/>
      <c r="I538" s="420"/>
      <c r="J538" s="420"/>
      <c r="K538" s="420"/>
      <c r="L538" s="420"/>
      <c r="M538" s="420"/>
      <c r="N538" s="420"/>
      <c r="O538" s="420"/>
      <c r="P538" s="420"/>
    </row>
    <row r="539" spans="1:16" ht="19.5" customHeight="1">
      <c r="A539" s="77" t="s">
        <v>124</v>
      </c>
      <c r="B539" s="78"/>
      <c r="C539" s="420"/>
      <c r="D539" s="420"/>
      <c r="E539" s="420"/>
      <c r="F539" s="420"/>
      <c r="G539" s="420"/>
      <c r="H539" s="420"/>
      <c r="I539" s="420"/>
      <c r="J539" s="420"/>
      <c r="K539" s="420"/>
      <c r="L539" s="420"/>
      <c r="M539" s="420"/>
      <c r="N539" s="420"/>
      <c r="O539" s="420"/>
      <c r="P539" s="420"/>
    </row>
    <row r="540" spans="1:16" ht="19.5" customHeight="1">
      <c r="A540" s="73" t="s">
        <v>125</v>
      </c>
      <c r="B540" s="74"/>
      <c r="C540" s="420"/>
      <c r="D540" s="420"/>
      <c r="E540" s="420"/>
      <c r="F540" s="420"/>
      <c r="G540" s="420"/>
      <c r="H540" s="420"/>
      <c r="I540" s="420"/>
      <c r="J540" s="420"/>
      <c r="K540" s="420"/>
      <c r="L540" s="420"/>
      <c r="M540" s="420"/>
      <c r="N540" s="420"/>
      <c r="O540" s="420"/>
      <c r="P540" s="420"/>
    </row>
    <row r="554" spans="1:16" ht="15.5">
      <c r="A554" s="65" t="s">
        <v>105</v>
      </c>
      <c r="C554" s="433">
        <f>'Bid-Summary'!B204</f>
        <v>0</v>
      </c>
      <c r="D554" s="433"/>
      <c r="E554" s="66"/>
      <c r="F554" s="66"/>
      <c r="G554" s="66"/>
      <c r="H554" s="66"/>
      <c r="I554" s="66"/>
      <c r="J554" s="66"/>
      <c r="K554" s="66"/>
      <c r="L554" s="66"/>
      <c r="M554" s="66"/>
      <c r="N554" s="66"/>
      <c r="O554" s="66"/>
      <c r="P554" s="66"/>
    </row>
    <row r="555" spans="1:16" ht="15.5">
      <c r="A555" s="65" t="s">
        <v>106</v>
      </c>
      <c r="C555" s="433">
        <f>'Bid-Summary'!C205</f>
        <v>0</v>
      </c>
      <c r="D555" s="433"/>
      <c r="E555" s="433"/>
      <c r="F555" s="433"/>
      <c r="G555" s="433"/>
      <c r="H555" s="433"/>
      <c r="I555" s="433"/>
      <c r="J555" s="433"/>
      <c r="K555" s="433"/>
      <c r="L555" s="433"/>
      <c r="M555" s="433"/>
      <c r="N555" s="433"/>
      <c r="O555" s="433"/>
      <c r="P555" s="79"/>
    </row>
    <row r="556" spans="1:16" ht="15.5">
      <c r="A556" s="65" t="s">
        <v>107</v>
      </c>
      <c r="C556" s="434">
        <f>'Bid-Summary'!D204</f>
        <v>0</v>
      </c>
      <c r="D556" s="434"/>
      <c r="E556" s="66"/>
      <c r="F556" s="66"/>
      <c r="G556" s="66"/>
      <c r="H556" s="66"/>
      <c r="I556" s="66"/>
      <c r="J556" s="66"/>
      <c r="K556" s="66"/>
      <c r="L556" s="66"/>
      <c r="M556" s="66"/>
      <c r="N556" s="66"/>
      <c r="O556" s="66"/>
      <c r="P556" s="66"/>
    </row>
    <row r="558" spans="1:16">
      <c r="A558" s="67"/>
      <c r="B558" s="68"/>
      <c r="C558" s="435" t="s">
        <v>108</v>
      </c>
      <c r="D558" s="435"/>
      <c r="E558" s="435" t="s">
        <v>109</v>
      </c>
      <c r="F558" s="435"/>
      <c r="G558" s="435" t="s">
        <v>110</v>
      </c>
      <c r="H558" s="435"/>
      <c r="I558" s="435" t="s">
        <v>111</v>
      </c>
      <c r="J558" s="435"/>
      <c r="K558" s="435" t="s">
        <v>112</v>
      </c>
      <c r="L558" s="435"/>
      <c r="M558" s="435" t="s">
        <v>113</v>
      </c>
      <c r="N558" s="435"/>
      <c r="O558" s="436" t="s">
        <v>114</v>
      </c>
      <c r="P558" s="436"/>
    </row>
    <row r="559" spans="1:16" ht="19.5" customHeight="1">
      <c r="A559" s="69"/>
      <c r="B559" s="70"/>
      <c r="C559" s="423">
        <f>'Bid-Summary'!B209</f>
        <v>0</v>
      </c>
      <c r="D559" s="424"/>
      <c r="E559" s="423"/>
      <c r="F559" s="424"/>
      <c r="G559" s="423"/>
      <c r="H559" s="424"/>
      <c r="I559" s="423"/>
      <c r="J559" s="424"/>
      <c r="K559" s="423"/>
      <c r="L559" s="424"/>
      <c r="M559" s="425"/>
      <c r="N559" s="426"/>
      <c r="O559" s="425"/>
      <c r="P559" s="426"/>
    </row>
    <row r="560" spans="1:16" ht="19.5" customHeight="1">
      <c r="A560" s="427" t="s">
        <v>115</v>
      </c>
      <c r="B560" s="428"/>
      <c r="C560" s="429">
        <f>'Bid Amount'!C472:D472</f>
        <v>0</v>
      </c>
      <c r="D560" s="429"/>
      <c r="E560" s="429">
        <f>'Bid Amount'!E472:F472</f>
        <v>0</v>
      </c>
      <c r="F560" s="429"/>
      <c r="G560" s="429">
        <f>'Bid Amount'!G472:H472</f>
        <v>0</v>
      </c>
      <c r="H560" s="429"/>
      <c r="I560" s="430">
        <f>'Bid Amount'!I472:J472</f>
        <v>0</v>
      </c>
      <c r="J560" s="431"/>
      <c r="K560" s="429">
        <f>'Bid Amount'!K472:L472</f>
        <v>0</v>
      </c>
      <c r="L560" s="429"/>
      <c r="M560" s="429">
        <f>'Bid Amount'!M472:N472</f>
        <v>0</v>
      </c>
      <c r="N560" s="429"/>
      <c r="O560" s="429"/>
      <c r="P560" s="429"/>
    </row>
    <row r="561" spans="1:16" ht="19.5" customHeight="1">
      <c r="A561" s="71" t="s">
        <v>116</v>
      </c>
      <c r="B561" s="72"/>
      <c r="C561" s="432"/>
      <c r="D561" s="432"/>
      <c r="E561" s="432"/>
      <c r="F561" s="432"/>
      <c r="G561" s="432"/>
      <c r="H561" s="432"/>
      <c r="I561" s="432"/>
      <c r="J561" s="432"/>
      <c r="K561" s="432"/>
      <c r="L561" s="432"/>
      <c r="M561" s="432"/>
      <c r="N561" s="432"/>
      <c r="O561" s="432"/>
      <c r="P561" s="432"/>
    </row>
    <row r="562" spans="1:16" ht="19.5" customHeight="1">
      <c r="A562" s="73" t="s">
        <v>117</v>
      </c>
      <c r="B562" s="74"/>
      <c r="C562" s="420"/>
      <c r="D562" s="420"/>
      <c r="E562" s="420"/>
      <c r="F562" s="420"/>
      <c r="G562" s="420"/>
      <c r="H562" s="420"/>
      <c r="I562" s="420"/>
      <c r="J562" s="420"/>
      <c r="K562" s="420"/>
      <c r="L562" s="420"/>
      <c r="M562" s="420"/>
      <c r="N562" s="420"/>
      <c r="O562" s="420"/>
      <c r="P562" s="420"/>
    </row>
    <row r="563" spans="1:16" ht="19.5" customHeight="1">
      <c r="A563" s="421" t="s">
        <v>118</v>
      </c>
      <c r="B563" s="422"/>
      <c r="C563" s="420"/>
      <c r="D563" s="420"/>
      <c r="E563" s="420"/>
      <c r="F563" s="420"/>
      <c r="G563" s="420"/>
      <c r="H563" s="420"/>
      <c r="I563" s="420"/>
      <c r="J563" s="420"/>
      <c r="K563" s="420"/>
      <c r="L563" s="420"/>
      <c r="M563" s="420"/>
      <c r="N563" s="420"/>
      <c r="O563" s="420"/>
      <c r="P563" s="420"/>
    </row>
    <row r="564" spans="1:16" ht="19.5" customHeight="1">
      <c r="A564" s="75" t="s">
        <v>119</v>
      </c>
      <c r="B564" s="76"/>
      <c r="C564" s="416"/>
      <c r="D564" s="417"/>
      <c r="E564" s="416"/>
      <c r="F564" s="417"/>
      <c r="G564" s="416"/>
      <c r="H564" s="417"/>
      <c r="I564" s="416"/>
      <c r="J564" s="417"/>
      <c r="K564" s="416"/>
      <c r="L564" s="417"/>
      <c r="M564" s="416"/>
      <c r="N564" s="417"/>
      <c r="O564" s="416"/>
      <c r="P564" s="417"/>
    </row>
    <row r="565" spans="1:16" ht="19.5" customHeight="1">
      <c r="A565" s="73" t="s">
        <v>120</v>
      </c>
      <c r="B565" s="74"/>
      <c r="C565" s="418"/>
      <c r="D565" s="419"/>
      <c r="E565" s="418"/>
      <c r="F565" s="419"/>
      <c r="G565" s="418"/>
      <c r="H565" s="419"/>
      <c r="I565" s="418"/>
      <c r="J565" s="419"/>
      <c r="K565" s="418"/>
      <c r="L565" s="419"/>
      <c r="M565" s="418"/>
      <c r="N565" s="419"/>
      <c r="O565" s="418"/>
      <c r="P565" s="419"/>
    </row>
    <row r="566" spans="1:16" ht="19.5" customHeight="1">
      <c r="A566" s="77" t="s">
        <v>121</v>
      </c>
      <c r="B566" s="78"/>
      <c r="C566" s="420"/>
      <c r="D566" s="420"/>
      <c r="E566" s="420"/>
      <c r="F566" s="420"/>
      <c r="G566" s="420"/>
      <c r="H566" s="420"/>
      <c r="I566" s="420"/>
      <c r="J566" s="420"/>
      <c r="K566" s="420"/>
      <c r="L566" s="420"/>
      <c r="M566" s="420"/>
      <c r="N566" s="420"/>
      <c r="O566" s="420"/>
      <c r="P566" s="420"/>
    </row>
    <row r="567" spans="1:16" ht="19.5" customHeight="1">
      <c r="A567" s="77" t="s">
        <v>122</v>
      </c>
      <c r="B567" s="78"/>
      <c r="C567" s="420"/>
      <c r="D567" s="420"/>
      <c r="E567" s="420"/>
      <c r="F567" s="420"/>
      <c r="G567" s="420"/>
      <c r="H567" s="420"/>
      <c r="I567" s="420"/>
      <c r="J567" s="420"/>
      <c r="K567" s="420"/>
      <c r="L567" s="420"/>
      <c r="M567" s="420"/>
      <c r="N567" s="420"/>
      <c r="O567" s="420"/>
      <c r="P567" s="420"/>
    </row>
    <row r="568" spans="1:16" ht="19.5" customHeight="1">
      <c r="A568" s="77" t="s">
        <v>123</v>
      </c>
      <c r="B568" s="78"/>
      <c r="C568" s="420"/>
      <c r="D568" s="420"/>
      <c r="E568" s="420"/>
      <c r="F568" s="420"/>
      <c r="G568" s="420"/>
      <c r="H568" s="420"/>
      <c r="I568" s="420"/>
      <c r="J568" s="420"/>
      <c r="K568" s="420"/>
      <c r="L568" s="420"/>
      <c r="M568" s="420"/>
      <c r="N568" s="420"/>
      <c r="O568" s="420"/>
      <c r="P568" s="420"/>
    </row>
    <row r="569" spans="1:16" ht="19.5" customHeight="1">
      <c r="A569" s="77" t="s">
        <v>124</v>
      </c>
      <c r="B569" s="78"/>
      <c r="C569" s="420"/>
      <c r="D569" s="420"/>
      <c r="E569" s="420"/>
      <c r="F569" s="420"/>
      <c r="G569" s="420"/>
      <c r="H569" s="420"/>
      <c r="I569" s="420"/>
      <c r="J569" s="420"/>
      <c r="K569" s="420"/>
      <c r="L569" s="420"/>
      <c r="M569" s="420"/>
      <c r="N569" s="420"/>
      <c r="O569" s="420"/>
      <c r="P569" s="420"/>
    </row>
    <row r="570" spans="1:16" ht="19.5" customHeight="1">
      <c r="A570" s="73" t="s">
        <v>125</v>
      </c>
      <c r="B570" s="74"/>
      <c r="C570" s="420"/>
      <c r="D570" s="420"/>
      <c r="E570" s="420"/>
      <c r="F570" s="420"/>
      <c r="G570" s="420"/>
      <c r="H570" s="420"/>
      <c r="I570" s="420"/>
      <c r="J570" s="420"/>
      <c r="K570" s="420"/>
      <c r="L570" s="420"/>
      <c r="M570" s="420"/>
      <c r="N570" s="420"/>
      <c r="O570" s="420"/>
      <c r="P570" s="420"/>
    </row>
    <row r="584" spans="1:16" ht="15.5">
      <c r="A584" s="65" t="s">
        <v>105</v>
      </c>
      <c r="C584" s="437">
        <f>'Bid-Summary'!B215</f>
        <v>0</v>
      </c>
      <c r="D584" s="433"/>
      <c r="E584" s="66"/>
      <c r="F584" s="66"/>
      <c r="G584" s="66"/>
      <c r="H584" s="66"/>
      <c r="I584" s="66"/>
      <c r="J584" s="66"/>
      <c r="K584" s="66"/>
      <c r="L584" s="66"/>
      <c r="M584" s="66"/>
      <c r="N584" s="66"/>
      <c r="O584" s="66"/>
      <c r="P584" s="66"/>
    </row>
    <row r="585" spans="1:16" ht="15.5">
      <c r="A585" s="65" t="s">
        <v>106</v>
      </c>
      <c r="C585" s="433">
        <f>'Bid-Summary'!C216</f>
        <v>0</v>
      </c>
      <c r="D585" s="433"/>
      <c r="E585" s="433"/>
      <c r="F585" s="433"/>
      <c r="G585" s="433"/>
      <c r="H585" s="433"/>
      <c r="I585" s="433"/>
      <c r="J585" s="433"/>
      <c r="K585" s="433"/>
      <c r="L585" s="433"/>
      <c r="M585" s="433"/>
      <c r="N585" s="433"/>
      <c r="O585" s="433"/>
      <c r="P585" s="79"/>
    </row>
    <row r="586" spans="1:16" ht="15.5">
      <c r="A586" s="65" t="s">
        <v>107</v>
      </c>
      <c r="C586" s="434">
        <f>'Bid-Summary'!D215</f>
        <v>0</v>
      </c>
      <c r="D586" s="434"/>
      <c r="E586" s="66"/>
      <c r="F586" s="66"/>
      <c r="G586" s="66"/>
      <c r="H586" s="66"/>
      <c r="I586" s="66"/>
      <c r="J586" s="66"/>
      <c r="K586" s="66"/>
      <c r="L586" s="66"/>
      <c r="M586" s="66"/>
      <c r="N586" s="66"/>
      <c r="O586" s="66"/>
      <c r="P586" s="66"/>
    </row>
    <row r="588" spans="1:16" ht="15" customHeight="1">
      <c r="A588" s="67"/>
      <c r="B588" s="68"/>
      <c r="C588" s="435" t="s">
        <v>108</v>
      </c>
      <c r="D588" s="435"/>
      <c r="E588" s="435" t="s">
        <v>109</v>
      </c>
      <c r="F588" s="435"/>
      <c r="G588" s="435" t="s">
        <v>110</v>
      </c>
      <c r="H588" s="435"/>
      <c r="I588" s="435" t="s">
        <v>111</v>
      </c>
      <c r="J588" s="435"/>
      <c r="K588" s="435" t="s">
        <v>112</v>
      </c>
      <c r="L588" s="435"/>
      <c r="M588" s="435" t="s">
        <v>113</v>
      </c>
      <c r="N588" s="435"/>
      <c r="O588" s="436" t="s">
        <v>114</v>
      </c>
      <c r="P588" s="436"/>
    </row>
    <row r="589" spans="1:16" ht="19.5" customHeight="1">
      <c r="A589" s="69"/>
      <c r="B589" s="70"/>
      <c r="C589" s="423">
        <f>'Bid-Summary'!B220</f>
        <v>0</v>
      </c>
      <c r="D589" s="424"/>
      <c r="E589" s="423">
        <f>'Bid-Summary'!B221</f>
        <v>0</v>
      </c>
      <c r="F589" s="424"/>
      <c r="G589" s="423">
        <f>'Bid-Summary'!B222</f>
        <v>0</v>
      </c>
      <c r="H589" s="424"/>
      <c r="I589" s="423">
        <f>'Bid-Summary'!B223</f>
        <v>0</v>
      </c>
      <c r="J589" s="424"/>
      <c r="K589" s="423">
        <f>'Bid-Summary'!B224</f>
        <v>0</v>
      </c>
      <c r="L589" s="424"/>
      <c r="M589" s="425">
        <f>'Bid-Summary'!H220</f>
        <v>0</v>
      </c>
      <c r="N589" s="426"/>
      <c r="O589" s="425">
        <f>'Bid-Summary'!H221</f>
        <v>0</v>
      </c>
      <c r="P589" s="426"/>
    </row>
    <row r="590" spans="1:16" ht="19.5" customHeight="1">
      <c r="A590" s="427" t="s">
        <v>115</v>
      </c>
      <c r="B590" s="428"/>
      <c r="C590" s="429">
        <f>'Bid Amount'!C506:D506</f>
        <v>0</v>
      </c>
      <c r="D590" s="429"/>
      <c r="E590" s="429">
        <f>'Bid Amount'!E506:F506</f>
        <v>0</v>
      </c>
      <c r="F590" s="429"/>
      <c r="G590" s="429">
        <f>'Bid Amount'!G506:H506</f>
        <v>0</v>
      </c>
      <c r="H590" s="429"/>
      <c r="I590" s="430">
        <f>'Bid Amount'!I506:J506</f>
        <v>0</v>
      </c>
      <c r="J590" s="431"/>
      <c r="K590" s="429">
        <f>'Bid Amount'!K506:L506</f>
        <v>0</v>
      </c>
      <c r="L590" s="429"/>
      <c r="M590" s="429">
        <f>'Bid Amount'!M506:N506</f>
        <v>0</v>
      </c>
      <c r="N590" s="429"/>
      <c r="O590" s="429"/>
      <c r="P590" s="429"/>
    </row>
    <row r="591" spans="1:16" ht="19.5" customHeight="1">
      <c r="A591" s="71" t="s">
        <v>116</v>
      </c>
      <c r="B591" s="72"/>
      <c r="C591" s="432"/>
      <c r="D591" s="432"/>
      <c r="E591" s="432"/>
      <c r="F591" s="432"/>
      <c r="G591" s="432"/>
      <c r="H591" s="432"/>
      <c r="I591" s="432"/>
      <c r="J591" s="432"/>
      <c r="K591" s="432"/>
      <c r="L591" s="432"/>
      <c r="M591" s="432"/>
      <c r="N591" s="432"/>
      <c r="O591" s="432"/>
      <c r="P591" s="432"/>
    </row>
    <row r="592" spans="1:16" ht="19.5" customHeight="1">
      <c r="A592" s="73" t="s">
        <v>117</v>
      </c>
      <c r="B592" s="74"/>
      <c r="C592" s="420"/>
      <c r="D592" s="420"/>
      <c r="E592" s="420"/>
      <c r="F592" s="420"/>
      <c r="G592" s="420"/>
      <c r="H592" s="420"/>
      <c r="I592" s="420"/>
      <c r="J592" s="420"/>
      <c r="K592" s="420"/>
      <c r="L592" s="420"/>
      <c r="M592" s="420"/>
      <c r="N592" s="420"/>
      <c r="O592" s="420"/>
      <c r="P592" s="420"/>
    </row>
    <row r="593" spans="1:16" ht="19.5" customHeight="1">
      <c r="A593" s="421" t="s">
        <v>118</v>
      </c>
      <c r="B593" s="422"/>
      <c r="C593" s="420"/>
      <c r="D593" s="420"/>
      <c r="E593" s="420"/>
      <c r="F593" s="420"/>
      <c r="G593" s="420"/>
      <c r="H593" s="420"/>
      <c r="I593" s="420"/>
      <c r="J593" s="420"/>
      <c r="K593" s="420"/>
      <c r="L593" s="420"/>
      <c r="M593" s="420"/>
      <c r="N593" s="420"/>
      <c r="O593" s="420"/>
      <c r="P593" s="420"/>
    </row>
    <row r="594" spans="1:16" ht="19.5" customHeight="1">
      <c r="A594" s="75" t="s">
        <v>119</v>
      </c>
      <c r="B594" s="76"/>
      <c r="C594" s="416"/>
      <c r="D594" s="417"/>
      <c r="E594" s="416"/>
      <c r="F594" s="417"/>
      <c r="G594" s="416"/>
      <c r="H594" s="417"/>
      <c r="I594" s="416"/>
      <c r="J594" s="417"/>
      <c r="K594" s="416"/>
      <c r="L594" s="417"/>
      <c r="M594" s="416"/>
      <c r="N594" s="417"/>
      <c r="O594" s="416"/>
      <c r="P594" s="417"/>
    </row>
    <row r="595" spans="1:16" ht="19.5" customHeight="1">
      <c r="A595" s="73" t="s">
        <v>120</v>
      </c>
      <c r="B595" s="74"/>
      <c r="C595" s="418"/>
      <c r="D595" s="419"/>
      <c r="E595" s="418"/>
      <c r="F595" s="419"/>
      <c r="G595" s="418"/>
      <c r="H595" s="419"/>
      <c r="I595" s="418"/>
      <c r="J595" s="419"/>
      <c r="K595" s="418"/>
      <c r="L595" s="419"/>
      <c r="M595" s="418"/>
      <c r="N595" s="419"/>
      <c r="O595" s="418"/>
      <c r="P595" s="419"/>
    </row>
    <row r="596" spans="1:16" ht="19.5" customHeight="1">
      <c r="A596" s="77" t="s">
        <v>121</v>
      </c>
      <c r="B596" s="78"/>
      <c r="C596" s="420"/>
      <c r="D596" s="420"/>
      <c r="E596" s="420"/>
      <c r="F596" s="420"/>
      <c r="G596" s="420"/>
      <c r="H596" s="420"/>
      <c r="I596" s="420"/>
      <c r="J596" s="420"/>
      <c r="K596" s="420"/>
      <c r="L596" s="420"/>
      <c r="M596" s="420"/>
      <c r="N596" s="420"/>
      <c r="O596" s="420"/>
      <c r="P596" s="420"/>
    </row>
    <row r="597" spans="1:16" ht="19.5" customHeight="1">
      <c r="A597" s="77" t="s">
        <v>122</v>
      </c>
      <c r="B597" s="78"/>
      <c r="C597" s="420"/>
      <c r="D597" s="420"/>
      <c r="E597" s="420"/>
      <c r="F597" s="420"/>
      <c r="G597" s="420"/>
      <c r="H597" s="420"/>
      <c r="I597" s="420"/>
      <c r="J597" s="420"/>
      <c r="K597" s="420"/>
      <c r="L597" s="420"/>
      <c r="M597" s="420"/>
      <c r="N597" s="420"/>
      <c r="O597" s="420"/>
      <c r="P597" s="420"/>
    </row>
    <row r="598" spans="1:16" ht="19.5" customHeight="1">
      <c r="A598" s="77" t="s">
        <v>123</v>
      </c>
      <c r="B598" s="78"/>
      <c r="C598" s="420"/>
      <c r="D598" s="420"/>
      <c r="E598" s="420"/>
      <c r="F598" s="420"/>
      <c r="G598" s="420"/>
      <c r="H598" s="420"/>
      <c r="I598" s="420"/>
      <c r="J598" s="420"/>
      <c r="K598" s="420"/>
      <c r="L598" s="420"/>
      <c r="M598" s="420"/>
      <c r="N598" s="420"/>
      <c r="O598" s="420"/>
      <c r="P598" s="420"/>
    </row>
    <row r="599" spans="1:16" ht="19.5" customHeight="1">
      <c r="A599" s="77" t="s">
        <v>124</v>
      </c>
      <c r="B599" s="78"/>
      <c r="C599" s="420"/>
      <c r="D599" s="420"/>
      <c r="E599" s="420"/>
      <c r="F599" s="420"/>
      <c r="G599" s="420"/>
      <c r="H599" s="420"/>
      <c r="I599" s="420"/>
      <c r="J599" s="420"/>
      <c r="K599" s="420"/>
      <c r="L599" s="420"/>
      <c r="M599" s="420"/>
      <c r="N599" s="420"/>
      <c r="O599" s="420"/>
      <c r="P599" s="420"/>
    </row>
    <row r="600" spans="1:16" ht="19.5" customHeight="1">
      <c r="A600" s="73" t="s">
        <v>125</v>
      </c>
      <c r="B600" s="74"/>
      <c r="C600" s="420"/>
      <c r="D600" s="420"/>
      <c r="E600" s="420"/>
      <c r="F600" s="420"/>
      <c r="G600" s="420"/>
      <c r="H600" s="420"/>
      <c r="I600" s="420"/>
      <c r="J600" s="420"/>
      <c r="K600" s="420"/>
      <c r="L600" s="420"/>
      <c r="M600" s="420"/>
      <c r="N600" s="420"/>
      <c r="O600" s="420"/>
      <c r="P600" s="420"/>
    </row>
    <row r="614" spans="1:16" ht="15.5">
      <c r="A614" s="65" t="s">
        <v>105</v>
      </c>
      <c r="C614" s="433">
        <f>'Bid-Summary'!B227</f>
        <v>0</v>
      </c>
      <c r="D614" s="433"/>
      <c r="E614" s="66"/>
      <c r="F614" s="66"/>
      <c r="G614" s="66"/>
      <c r="H614" s="66"/>
      <c r="I614" s="66"/>
      <c r="J614" s="66"/>
      <c r="K614" s="66"/>
      <c r="L614" s="66"/>
      <c r="M614" s="66"/>
      <c r="N614" s="66"/>
      <c r="O614" s="66"/>
      <c r="P614" s="66"/>
    </row>
    <row r="615" spans="1:16" ht="15.5">
      <c r="A615" s="65" t="s">
        <v>106</v>
      </c>
      <c r="C615" s="433">
        <f>'Bid-Summary'!C228</f>
        <v>0</v>
      </c>
      <c r="D615" s="433"/>
      <c r="E615" s="433"/>
      <c r="F615" s="433"/>
      <c r="G615" s="433"/>
      <c r="H615" s="433"/>
      <c r="I615" s="433"/>
      <c r="J615" s="433"/>
      <c r="K615" s="433"/>
      <c r="L615" s="433"/>
      <c r="M615" s="433"/>
      <c r="N615" s="433"/>
      <c r="O615" s="433"/>
      <c r="P615" s="79"/>
    </row>
    <row r="616" spans="1:16" ht="15.5">
      <c r="A616" s="65" t="s">
        <v>107</v>
      </c>
      <c r="C616" s="434">
        <f>'Bid-Summary'!D227</f>
        <v>0</v>
      </c>
      <c r="D616" s="434"/>
      <c r="E616" s="66"/>
      <c r="F616" s="66"/>
      <c r="G616" s="66"/>
      <c r="H616" s="66"/>
      <c r="I616" s="66"/>
      <c r="J616" s="66"/>
      <c r="K616" s="66"/>
      <c r="L616" s="66"/>
      <c r="M616" s="66"/>
      <c r="N616" s="66"/>
      <c r="O616" s="66"/>
      <c r="P616" s="66"/>
    </row>
    <row r="618" spans="1:16">
      <c r="A618" s="67"/>
      <c r="B618" s="68"/>
      <c r="C618" s="435" t="s">
        <v>108</v>
      </c>
      <c r="D618" s="435"/>
      <c r="E618" s="435" t="s">
        <v>109</v>
      </c>
      <c r="F618" s="435"/>
      <c r="G618" s="435" t="s">
        <v>110</v>
      </c>
      <c r="H618" s="435"/>
      <c r="I618" s="435" t="s">
        <v>111</v>
      </c>
      <c r="J618" s="435"/>
      <c r="K618" s="435" t="s">
        <v>112</v>
      </c>
      <c r="L618" s="435"/>
      <c r="M618" s="435" t="s">
        <v>113</v>
      </c>
      <c r="N618" s="435"/>
      <c r="O618" s="436" t="s">
        <v>114</v>
      </c>
      <c r="P618" s="436"/>
    </row>
    <row r="619" spans="1:16" ht="19.5" customHeight="1">
      <c r="A619" s="69"/>
      <c r="B619" s="70"/>
      <c r="C619" s="423">
        <f>'Bid-Summary'!B232</f>
        <v>0</v>
      </c>
      <c r="D619" s="424"/>
      <c r="E619" s="423">
        <f>'Bid-Summary'!B233</f>
        <v>0</v>
      </c>
      <c r="F619" s="424"/>
      <c r="G619" s="423">
        <f>'Bid-Summary'!B234</f>
        <v>0</v>
      </c>
      <c r="H619" s="424"/>
      <c r="I619" s="423">
        <f>'Bid-Summary'!B235</f>
        <v>0</v>
      </c>
      <c r="J619" s="424"/>
      <c r="K619" s="423">
        <f>'Bid-Summary'!B236</f>
        <v>0</v>
      </c>
      <c r="L619" s="424"/>
      <c r="M619" s="425">
        <f>'Bid-Summary'!H232</f>
        <v>0</v>
      </c>
      <c r="N619" s="426"/>
      <c r="O619" s="425">
        <f>'Bid-Summary'!H233</f>
        <v>0</v>
      </c>
      <c r="P619" s="426"/>
    </row>
    <row r="620" spans="1:16" ht="19.5" customHeight="1">
      <c r="A620" s="427" t="s">
        <v>115</v>
      </c>
      <c r="B620" s="428"/>
      <c r="C620" s="429">
        <f>'Bid Amount'!C540:D540</f>
        <v>0</v>
      </c>
      <c r="D620" s="429"/>
      <c r="E620" s="429">
        <f>'Bid Amount'!E540:F540</f>
        <v>0</v>
      </c>
      <c r="F620" s="429"/>
      <c r="G620" s="429">
        <f>'Bid Amount'!G540:H540</f>
        <v>0</v>
      </c>
      <c r="H620" s="429"/>
      <c r="I620" s="430">
        <f>'Bid Amount'!I540:J540</f>
        <v>0</v>
      </c>
      <c r="J620" s="431"/>
      <c r="K620" s="429">
        <f>'Bid Amount'!K540:L540</f>
        <v>0</v>
      </c>
      <c r="L620" s="429"/>
      <c r="M620" s="429">
        <f>'Bid Amount'!M540:N540</f>
        <v>0</v>
      </c>
      <c r="N620" s="429"/>
      <c r="O620" s="429"/>
      <c r="P620" s="429"/>
    </row>
    <row r="621" spans="1:16" ht="19.5" customHeight="1">
      <c r="A621" s="71" t="s">
        <v>116</v>
      </c>
      <c r="B621" s="72"/>
      <c r="C621" s="432"/>
      <c r="D621" s="432"/>
      <c r="E621" s="432"/>
      <c r="F621" s="432"/>
      <c r="G621" s="432"/>
      <c r="H621" s="432"/>
      <c r="I621" s="432"/>
      <c r="J621" s="432"/>
      <c r="K621" s="432"/>
      <c r="L621" s="432"/>
      <c r="M621" s="432"/>
      <c r="N621" s="432"/>
      <c r="O621" s="432"/>
      <c r="P621" s="432"/>
    </row>
    <row r="622" spans="1:16" ht="19.5" customHeight="1">
      <c r="A622" s="73" t="s">
        <v>117</v>
      </c>
      <c r="B622" s="74"/>
      <c r="C622" s="420"/>
      <c r="D622" s="420"/>
      <c r="E622" s="420"/>
      <c r="F622" s="420"/>
      <c r="G622" s="420"/>
      <c r="H622" s="420"/>
      <c r="I622" s="420"/>
      <c r="J622" s="420"/>
      <c r="K622" s="420"/>
      <c r="L622" s="420"/>
      <c r="M622" s="420"/>
      <c r="N622" s="420"/>
      <c r="O622" s="420"/>
      <c r="P622" s="420"/>
    </row>
    <row r="623" spans="1:16" ht="19.5" customHeight="1">
      <c r="A623" s="421" t="s">
        <v>118</v>
      </c>
      <c r="B623" s="422"/>
      <c r="C623" s="420"/>
      <c r="D623" s="420"/>
      <c r="E623" s="420"/>
      <c r="F623" s="420"/>
      <c r="G623" s="420"/>
      <c r="H623" s="420"/>
      <c r="I623" s="420"/>
      <c r="J623" s="420"/>
      <c r="K623" s="420"/>
      <c r="L623" s="420"/>
      <c r="M623" s="420"/>
      <c r="N623" s="420"/>
      <c r="O623" s="420"/>
      <c r="P623" s="420"/>
    </row>
    <row r="624" spans="1:16" ht="19.5" customHeight="1">
      <c r="A624" s="75" t="s">
        <v>119</v>
      </c>
      <c r="B624" s="76"/>
      <c r="C624" s="416"/>
      <c r="D624" s="417"/>
      <c r="E624" s="416"/>
      <c r="F624" s="417"/>
      <c r="G624" s="416"/>
      <c r="H624" s="417"/>
      <c r="I624" s="416"/>
      <c r="J624" s="417"/>
      <c r="K624" s="416"/>
      <c r="L624" s="417"/>
      <c r="M624" s="416"/>
      <c r="N624" s="417"/>
      <c r="O624" s="416"/>
      <c r="P624" s="417"/>
    </row>
    <row r="625" spans="1:16" ht="19.5" customHeight="1">
      <c r="A625" s="73" t="s">
        <v>120</v>
      </c>
      <c r="B625" s="74"/>
      <c r="C625" s="418"/>
      <c r="D625" s="419"/>
      <c r="E625" s="418"/>
      <c r="F625" s="419"/>
      <c r="G625" s="418"/>
      <c r="H625" s="419"/>
      <c r="I625" s="418"/>
      <c r="J625" s="419"/>
      <c r="K625" s="418"/>
      <c r="L625" s="419"/>
      <c r="M625" s="418"/>
      <c r="N625" s="419"/>
      <c r="O625" s="418"/>
      <c r="P625" s="419"/>
    </row>
    <row r="626" spans="1:16" ht="19.5" customHeight="1">
      <c r="A626" s="77" t="s">
        <v>121</v>
      </c>
      <c r="B626" s="78"/>
      <c r="C626" s="420"/>
      <c r="D626" s="420"/>
      <c r="E626" s="420"/>
      <c r="F626" s="420"/>
      <c r="G626" s="420"/>
      <c r="H626" s="420"/>
      <c r="I626" s="420"/>
      <c r="J626" s="420"/>
      <c r="K626" s="420"/>
      <c r="L626" s="420"/>
      <c r="M626" s="420"/>
      <c r="N626" s="420"/>
      <c r="O626" s="420"/>
      <c r="P626" s="420"/>
    </row>
    <row r="627" spans="1:16" ht="19.5" customHeight="1">
      <c r="A627" s="77" t="s">
        <v>122</v>
      </c>
      <c r="B627" s="78"/>
      <c r="C627" s="420"/>
      <c r="D627" s="420"/>
      <c r="E627" s="420"/>
      <c r="F627" s="420"/>
      <c r="G627" s="420"/>
      <c r="H627" s="420"/>
      <c r="I627" s="420"/>
      <c r="J627" s="420"/>
      <c r="K627" s="420"/>
      <c r="L627" s="420"/>
      <c r="M627" s="420"/>
      <c r="N627" s="420"/>
      <c r="O627" s="420"/>
      <c r="P627" s="420"/>
    </row>
    <row r="628" spans="1:16" ht="19.5" customHeight="1">
      <c r="A628" s="77" t="s">
        <v>123</v>
      </c>
      <c r="B628" s="78"/>
      <c r="C628" s="420"/>
      <c r="D628" s="420"/>
      <c r="E628" s="420"/>
      <c r="F628" s="420"/>
      <c r="G628" s="420"/>
      <c r="H628" s="420"/>
      <c r="I628" s="420"/>
      <c r="J628" s="420"/>
      <c r="K628" s="420"/>
      <c r="L628" s="420"/>
      <c r="M628" s="420"/>
      <c r="N628" s="420"/>
      <c r="O628" s="420"/>
      <c r="P628" s="420"/>
    </row>
    <row r="629" spans="1:16" ht="19.5" customHeight="1">
      <c r="A629" s="77" t="s">
        <v>124</v>
      </c>
      <c r="B629" s="78"/>
      <c r="C629" s="420"/>
      <c r="D629" s="420"/>
      <c r="E629" s="420"/>
      <c r="F629" s="420"/>
      <c r="G629" s="420"/>
      <c r="H629" s="420"/>
      <c r="I629" s="420"/>
      <c r="J629" s="420"/>
      <c r="K629" s="420"/>
      <c r="L629" s="420"/>
      <c r="M629" s="420"/>
      <c r="N629" s="420"/>
      <c r="O629" s="420"/>
      <c r="P629" s="420"/>
    </row>
    <row r="630" spans="1:16" ht="19.5" customHeight="1">
      <c r="A630" s="73" t="s">
        <v>125</v>
      </c>
      <c r="B630" s="74"/>
      <c r="C630" s="420"/>
      <c r="D630" s="420"/>
      <c r="E630" s="420"/>
      <c r="F630" s="420"/>
      <c r="G630" s="420"/>
      <c r="H630" s="420"/>
      <c r="I630" s="420"/>
      <c r="J630" s="420"/>
      <c r="K630" s="420"/>
      <c r="L630" s="420"/>
      <c r="M630" s="420"/>
      <c r="N630" s="420"/>
      <c r="O630" s="420"/>
      <c r="P630" s="420"/>
    </row>
    <row r="644" spans="1:16" ht="15.5">
      <c r="A644" s="65" t="s">
        <v>105</v>
      </c>
      <c r="C644" s="433">
        <f>'Bid-Summary'!B238</f>
        <v>0</v>
      </c>
      <c r="D644" s="433"/>
      <c r="E644" s="66"/>
      <c r="F644" s="66"/>
      <c r="G644" s="66"/>
      <c r="H644" s="66"/>
      <c r="I644" s="66"/>
      <c r="J644" s="66"/>
      <c r="K644" s="66"/>
      <c r="L644" s="66"/>
      <c r="M644" s="66"/>
      <c r="N644" s="66"/>
      <c r="O644" s="66"/>
      <c r="P644" s="66"/>
    </row>
    <row r="645" spans="1:16" ht="15.5">
      <c r="A645" s="65" t="s">
        <v>106</v>
      </c>
      <c r="C645" s="433">
        <f>'Bid-Summary'!C239</f>
        <v>0</v>
      </c>
      <c r="D645" s="433"/>
      <c r="E645" s="433"/>
      <c r="F645" s="433"/>
      <c r="G645" s="433"/>
      <c r="H645" s="433"/>
      <c r="I645" s="433"/>
      <c r="J645" s="433"/>
      <c r="K645" s="433"/>
      <c r="L645" s="433"/>
      <c r="M645" s="433"/>
      <c r="N645" s="433"/>
      <c r="O645" s="433"/>
      <c r="P645" s="79"/>
    </row>
    <row r="646" spans="1:16" ht="15.5">
      <c r="A646" s="65" t="s">
        <v>107</v>
      </c>
      <c r="C646" s="434">
        <f>'Bid-Summary'!D238</f>
        <v>0</v>
      </c>
      <c r="D646" s="434"/>
      <c r="E646" s="66"/>
      <c r="F646" s="66"/>
      <c r="G646" s="66"/>
      <c r="H646" s="66"/>
      <c r="I646" s="66"/>
      <c r="J646" s="66"/>
      <c r="K646" s="66"/>
      <c r="L646" s="66"/>
      <c r="M646" s="66"/>
      <c r="N646" s="66"/>
      <c r="O646" s="66"/>
      <c r="P646" s="66"/>
    </row>
    <row r="648" spans="1:16">
      <c r="A648" s="67"/>
      <c r="B648" s="68"/>
      <c r="C648" s="435" t="s">
        <v>108</v>
      </c>
      <c r="D648" s="435"/>
      <c r="E648" s="435" t="s">
        <v>109</v>
      </c>
      <c r="F648" s="435"/>
      <c r="G648" s="435" t="s">
        <v>110</v>
      </c>
      <c r="H648" s="435"/>
      <c r="I648" s="435" t="s">
        <v>111</v>
      </c>
      <c r="J648" s="435"/>
      <c r="K648" s="435" t="s">
        <v>112</v>
      </c>
      <c r="L648" s="435"/>
      <c r="M648" s="435" t="s">
        <v>113</v>
      </c>
      <c r="N648" s="435"/>
      <c r="O648" s="436" t="s">
        <v>114</v>
      </c>
      <c r="P648" s="436"/>
    </row>
    <row r="649" spans="1:16" ht="19.5" customHeight="1">
      <c r="A649" s="69"/>
      <c r="B649" s="70"/>
      <c r="C649" s="423">
        <f>'Bid-Summary'!B243</f>
        <v>0</v>
      </c>
      <c r="D649" s="424"/>
      <c r="E649" s="423">
        <f>'Bid-Summary'!B244</f>
        <v>0</v>
      </c>
      <c r="F649" s="424"/>
      <c r="G649" s="423">
        <f>'Bid-Summary'!B245</f>
        <v>0</v>
      </c>
      <c r="H649" s="424"/>
      <c r="I649" s="423">
        <f>'Bid-Summary'!B246</f>
        <v>0</v>
      </c>
      <c r="J649" s="424"/>
      <c r="K649" s="423">
        <f>'Bid-Summary'!B247</f>
        <v>0</v>
      </c>
      <c r="L649" s="424"/>
      <c r="M649" s="425">
        <f>'Bid-Summary'!H243</f>
        <v>0</v>
      </c>
      <c r="N649" s="426"/>
      <c r="O649" s="425">
        <f>'Bid-Summary'!H244</f>
        <v>0</v>
      </c>
      <c r="P649" s="426"/>
    </row>
    <row r="650" spans="1:16" ht="19.5" customHeight="1">
      <c r="A650" s="427" t="s">
        <v>115</v>
      </c>
      <c r="B650" s="428"/>
      <c r="C650" s="429">
        <f>'Bid Amount'!C574:D574</f>
        <v>0</v>
      </c>
      <c r="D650" s="429"/>
      <c r="E650" s="429">
        <f>'Bid Amount'!E574:F574</f>
        <v>0</v>
      </c>
      <c r="F650" s="429"/>
      <c r="G650" s="429">
        <f>'Bid Amount'!G574:H574</f>
        <v>0</v>
      </c>
      <c r="H650" s="429"/>
      <c r="I650" s="430">
        <f>'Bid Amount'!I574:J574</f>
        <v>0</v>
      </c>
      <c r="J650" s="431"/>
      <c r="K650" s="429">
        <f>'Bid Amount'!K574:L574</f>
        <v>0</v>
      </c>
      <c r="L650" s="429"/>
      <c r="M650" s="429">
        <f>'Bid Amount'!M574:N574</f>
        <v>0</v>
      </c>
      <c r="N650" s="429"/>
      <c r="O650" s="429"/>
      <c r="P650" s="429"/>
    </row>
    <row r="651" spans="1:16" ht="19.5" customHeight="1">
      <c r="A651" s="71" t="s">
        <v>116</v>
      </c>
      <c r="B651" s="72"/>
      <c r="C651" s="432"/>
      <c r="D651" s="432"/>
      <c r="E651" s="432"/>
      <c r="F651" s="432"/>
      <c r="G651" s="432"/>
      <c r="H651" s="432"/>
      <c r="I651" s="432"/>
      <c r="J651" s="432"/>
      <c r="K651" s="432"/>
      <c r="L651" s="432"/>
      <c r="M651" s="432"/>
      <c r="N651" s="432"/>
      <c r="O651" s="432"/>
      <c r="P651" s="432"/>
    </row>
    <row r="652" spans="1:16" ht="19.5" customHeight="1">
      <c r="A652" s="73" t="s">
        <v>117</v>
      </c>
      <c r="B652" s="74"/>
      <c r="C652" s="420"/>
      <c r="D652" s="420"/>
      <c r="E652" s="420"/>
      <c r="F652" s="420"/>
      <c r="G652" s="420"/>
      <c r="H652" s="420"/>
      <c r="I652" s="420"/>
      <c r="J652" s="420"/>
      <c r="K652" s="420"/>
      <c r="L652" s="420"/>
      <c r="M652" s="420"/>
      <c r="N652" s="420"/>
      <c r="O652" s="420"/>
      <c r="P652" s="420"/>
    </row>
    <row r="653" spans="1:16" ht="19.5" customHeight="1">
      <c r="A653" s="421" t="s">
        <v>118</v>
      </c>
      <c r="B653" s="422"/>
      <c r="C653" s="420"/>
      <c r="D653" s="420"/>
      <c r="E653" s="420"/>
      <c r="F653" s="420"/>
      <c r="G653" s="420"/>
      <c r="H653" s="420"/>
      <c r="I653" s="420"/>
      <c r="J653" s="420"/>
      <c r="K653" s="420"/>
      <c r="L653" s="420"/>
      <c r="M653" s="420"/>
      <c r="N653" s="420"/>
      <c r="O653" s="420"/>
      <c r="P653" s="420"/>
    </row>
    <row r="654" spans="1:16" ht="19.5" customHeight="1">
      <c r="A654" s="75" t="s">
        <v>119</v>
      </c>
      <c r="B654" s="76"/>
      <c r="C654" s="416"/>
      <c r="D654" s="417"/>
      <c r="E654" s="416"/>
      <c r="F654" s="417"/>
      <c r="G654" s="416"/>
      <c r="H654" s="417"/>
      <c r="I654" s="416"/>
      <c r="J654" s="417"/>
      <c r="K654" s="416"/>
      <c r="L654" s="417"/>
      <c r="M654" s="416"/>
      <c r="N654" s="417"/>
      <c r="O654" s="416"/>
      <c r="P654" s="417"/>
    </row>
    <row r="655" spans="1:16" ht="19.5" customHeight="1">
      <c r="A655" s="73" t="s">
        <v>120</v>
      </c>
      <c r="B655" s="74"/>
      <c r="C655" s="418"/>
      <c r="D655" s="419"/>
      <c r="E655" s="418"/>
      <c r="F655" s="419"/>
      <c r="G655" s="418"/>
      <c r="H655" s="419"/>
      <c r="I655" s="418"/>
      <c r="J655" s="419"/>
      <c r="K655" s="418"/>
      <c r="L655" s="419"/>
      <c r="M655" s="418"/>
      <c r="N655" s="419"/>
      <c r="O655" s="418"/>
      <c r="P655" s="419"/>
    </row>
    <row r="656" spans="1:16" ht="19.5" customHeight="1">
      <c r="A656" s="77" t="s">
        <v>121</v>
      </c>
      <c r="B656" s="78"/>
      <c r="C656" s="420"/>
      <c r="D656" s="420"/>
      <c r="E656" s="420"/>
      <c r="F656" s="420"/>
      <c r="G656" s="420"/>
      <c r="H656" s="420"/>
      <c r="I656" s="420"/>
      <c r="J656" s="420"/>
      <c r="K656" s="420"/>
      <c r="L656" s="420"/>
      <c r="M656" s="420"/>
      <c r="N656" s="420"/>
      <c r="O656" s="420"/>
      <c r="P656" s="420"/>
    </row>
    <row r="657" spans="1:16" ht="19.5" customHeight="1">
      <c r="A657" s="77" t="s">
        <v>122</v>
      </c>
      <c r="B657" s="78"/>
      <c r="C657" s="420"/>
      <c r="D657" s="420"/>
      <c r="E657" s="420"/>
      <c r="F657" s="420"/>
      <c r="G657" s="420"/>
      <c r="H657" s="420"/>
      <c r="I657" s="420"/>
      <c r="J657" s="420"/>
      <c r="K657" s="420"/>
      <c r="L657" s="420"/>
      <c r="M657" s="420"/>
      <c r="N657" s="420"/>
      <c r="O657" s="420"/>
      <c r="P657" s="420"/>
    </row>
    <row r="658" spans="1:16" ht="19.5" customHeight="1">
      <c r="A658" s="77" t="s">
        <v>123</v>
      </c>
      <c r="B658" s="78"/>
      <c r="C658" s="420"/>
      <c r="D658" s="420"/>
      <c r="E658" s="420"/>
      <c r="F658" s="420"/>
      <c r="G658" s="420"/>
      <c r="H658" s="420"/>
      <c r="I658" s="420"/>
      <c r="J658" s="420"/>
      <c r="K658" s="420"/>
      <c r="L658" s="420"/>
      <c r="M658" s="420"/>
      <c r="N658" s="420"/>
      <c r="O658" s="420"/>
      <c r="P658" s="420"/>
    </row>
    <row r="659" spans="1:16" ht="19.5" customHeight="1">
      <c r="A659" s="77" t="s">
        <v>124</v>
      </c>
      <c r="B659" s="78"/>
      <c r="C659" s="420"/>
      <c r="D659" s="420"/>
      <c r="E659" s="420"/>
      <c r="F659" s="420"/>
      <c r="G659" s="420"/>
      <c r="H659" s="420"/>
      <c r="I659" s="420"/>
      <c r="J659" s="420"/>
      <c r="K659" s="420"/>
      <c r="L659" s="420"/>
      <c r="M659" s="420"/>
      <c r="N659" s="420"/>
      <c r="O659" s="420"/>
      <c r="P659" s="420"/>
    </row>
    <row r="660" spans="1:16" ht="19.5" customHeight="1">
      <c r="A660" s="73" t="s">
        <v>125</v>
      </c>
      <c r="B660" s="74"/>
      <c r="C660" s="420"/>
      <c r="D660" s="420"/>
      <c r="E660" s="420"/>
      <c r="F660" s="420"/>
      <c r="G660" s="420"/>
      <c r="H660" s="420"/>
      <c r="I660" s="420"/>
      <c r="J660" s="420"/>
      <c r="K660" s="420"/>
      <c r="L660" s="420"/>
      <c r="M660" s="420"/>
      <c r="N660" s="420"/>
      <c r="O660" s="420"/>
      <c r="P660" s="420"/>
    </row>
    <row r="674" spans="1:16" ht="15.5">
      <c r="A674" s="65" t="s">
        <v>105</v>
      </c>
      <c r="C674" s="433">
        <f>'Bid-Summary'!B249</f>
        <v>0</v>
      </c>
      <c r="D674" s="433"/>
      <c r="E674" s="66"/>
      <c r="F674" s="66"/>
      <c r="G674" s="66"/>
      <c r="H674" s="66"/>
      <c r="I674" s="66"/>
      <c r="J674" s="66"/>
      <c r="K674" s="66"/>
      <c r="L674" s="66"/>
      <c r="M674" s="66"/>
      <c r="N674" s="66"/>
      <c r="O674" s="66"/>
      <c r="P674" s="66"/>
    </row>
    <row r="675" spans="1:16" ht="15.5">
      <c r="A675" s="65" t="s">
        <v>106</v>
      </c>
      <c r="C675" s="433">
        <f>'Bid-Summary'!C250</f>
        <v>0</v>
      </c>
      <c r="D675" s="433"/>
      <c r="E675" s="433"/>
      <c r="F675" s="433"/>
      <c r="G675" s="433"/>
      <c r="H675" s="433"/>
      <c r="I675" s="433"/>
      <c r="J675" s="433"/>
      <c r="K675" s="433"/>
      <c r="L675" s="433"/>
      <c r="M675" s="433"/>
      <c r="N675" s="433"/>
      <c r="O675" s="433"/>
      <c r="P675" s="79"/>
    </row>
    <row r="676" spans="1:16" ht="15.5">
      <c r="A676" s="65" t="s">
        <v>107</v>
      </c>
      <c r="C676" s="434">
        <f>'Bid-Summary'!D249</f>
        <v>0</v>
      </c>
      <c r="D676" s="434"/>
      <c r="E676" s="66"/>
      <c r="F676" s="66"/>
      <c r="G676" s="66"/>
      <c r="H676" s="66"/>
      <c r="I676" s="66"/>
      <c r="J676" s="66"/>
      <c r="K676" s="66"/>
      <c r="L676" s="66"/>
      <c r="M676" s="66"/>
      <c r="N676" s="66"/>
      <c r="O676" s="66"/>
      <c r="P676" s="66"/>
    </row>
    <row r="678" spans="1:16">
      <c r="A678" s="67"/>
      <c r="B678" s="68"/>
      <c r="C678" s="435" t="s">
        <v>108</v>
      </c>
      <c r="D678" s="435"/>
      <c r="E678" s="435" t="s">
        <v>109</v>
      </c>
      <c r="F678" s="435"/>
      <c r="G678" s="435" t="s">
        <v>110</v>
      </c>
      <c r="H678" s="435"/>
      <c r="I678" s="435" t="s">
        <v>111</v>
      </c>
      <c r="J678" s="435"/>
      <c r="K678" s="435" t="s">
        <v>112</v>
      </c>
      <c r="L678" s="435"/>
      <c r="M678" s="435" t="s">
        <v>113</v>
      </c>
      <c r="N678" s="435"/>
      <c r="O678" s="436" t="s">
        <v>114</v>
      </c>
      <c r="P678" s="436"/>
    </row>
    <row r="679" spans="1:16" ht="19.5" customHeight="1">
      <c r="A679" s="69"/>
      <c r="B679" s="70"/>
      <c r="C679" s="423">
        <f>'Bid-Summary'!B254</f>
        <v>0</v>
      </c>
      <c r="D679" s="424"/>
      <c r="E679" s="423">
        <f>'Bid-Summary'!B255</f>
        <v>0</v>
      </c>
      <c r="F679" s="424"/>
      <c r="G679" s="423">
        <f>'Bid-Summary'!B256</f>
        <v>0</v>
      </c>
      <c r="H679" s="424"/>
      <c r="I679" s="423">
        <f>'Bid-Summary'!B257</f>
        <v>0</v>
      </c>
      <c r="J679" s="424"/>
      <c r="K679" s="423">
        <f>'Bid-Summary'!B258</f>
        <v>0</v>
      </c>
      <c r="L679" s="424"/>
      <c r="M679" s="425">
        <f>'Bid-Summary'!H254</f>
        <v>0</v>
      </c>
      <c r="N679" s="426"/>
      <c r="O679" s="425">
        <f>'Bid-Summary'!H255</f>
        <v>0</v>
      </c>
      <c r="P679" s="426"/>
    </row>
    <row r="680" spans="1:16" ht="19.5" customHeight="1">
      <c r="A680" s="427" t="s">
        <v>115</v>
      </c>
      <c r="B680" s="428"/>
      <c r="C680" s="429">
        <f>'Bid Amount'!C608:D608</f>
        <v>0</v>
      </c>
      <c r="D680" s="429"/>
      <c r="E680" s="429">
        <f>'Bid Amount'!E608:F608</f>
        <v>0</v>
      </c>
      <c r="F680" s="429"/>
      <c r="G680" s="429">
        <f>'Bid Amount'!G608:H608</f>
        <v>0</v>
      </c>
      <c r="H680" s="429"/>
      <c r="I680" s="430">
        <f>'Bid Amount'!I608:J608</f>
        <v>0</v>
      </c>
      <c r="J680" s="431"/>
      <c r="K680" s="429">
        <f>'Bid Amount'!K608:L608</f>
        <v>0</v>
      </c>
      <c r="L680" s="429"/>
      <c r="M680" s="429">
        <f>'Bid Amount'!M608:N608</f>
        <v>0</v>
      </c>
      <c r="N680" s="429"/>
      <c r="O680" s="429"/>
      <c r="P680" s="429"/>
    </row>
    <row r="681" spans="1:16" ht="19.5" customHeight="1">
      <c r="A681" s="71" t="s">
        <v>116</v>
      </c>
      <c r="B681" s="72"/>
      <c r="C681" s="432"/>
      <c r="D681" s="432"/>
      <c r="E681" s="432"/>
      <c r="F681" s="432"/>
      <c r="G681" s="432"/>
      <c r="H681" s="432"/>
      <c r="I681" s="432"/>
      <c r="J681" s="432"/>
      <c r="K681" s="432"/>
      <c r="L681" s="432"/>
      <c r="M681" s="432"/>
      <c r="N681" s="432"/>
      <c r="O681" s="432"/>
      <c r="P681" s="432"/>
    </row>
    <row r="682" spans="1:16" ht="19.5" customHeight="1">
      <c r="A682" s="73" t="s">
        <v>117</v>
      </c>
      <c r="B682" s="74"/>
      <c r="C682" s="420"/>
      <c r="D682" s="420"/>
      <c r="E682" s="420"/>
      <c r="F682" s="420"/>
      <c r="G682" s="420"/>
      <c r="H682" s="420"/>
      <c r="I682" s="420"/>
      <c r="J682" s="420"/>
      <c r="K682" s="420"/>
      <c r="L682" s="420"/>
      <c r="M682" s="420"/>
      <c r="N682" s="420"/>
      <c r="O682" s="420"/>
      <c r="P682" s="420"/>
    </row>
    <row r="683" spans="1:16" ht="19.5" customHeight="1">
      <c r="A683" s="421" t="s">
        <v>118</v>
      </c>
      <c r="B683" s="422"/>
      <c r="C683" s="420"/>
      <c r="D683" s="420"/>
      <c r="E683" s="420"/>
      <c r="F683" s="420"/>
      <c r="G683" s="420"/>
      <c r="H683" s="420"/>
      <c r="I683" s="420"/>
      <c r="J683" s="420"/>
      <c r="K683" s="420"/>
      <c r="L683" s="420"/>
      <c r="M683" s="420"/>
      <c r="N683" s="420"/>
      <c r="O683" s="420"/>
      <c r="P683" s="420"/>
    </row>
    <row r="684" spans="1:16" ht="19.5" customHeight="1">
      <c r="A684" s="75" t="s">
        <v>119</v>
      </c>
      <c r="B684" s="76"/>
      <c r="C684" s="416"/>
      <c r="D684" s="417"/>
      <c r="E684" s="416"/>
      <c r="F684" s="417"/>
      <c r="G684" s="416"/>
      <c r="H684" s="417"/>
      <c r="I684" s="416"/>
      <c r="J684" s="417"/>
      <c r="K684" s="416"/>
      <c r="L684" s="417"/>
      <c r="M684" s="416"/>
      <c r="N684" s="417"/>
      <c r="O684" s="416"/>
      <c r="P684" s="417"/>
    </row>
    <row r="685" spans="1:16" ht="19.5" customHeight="1">
      <c r="A685" s="73" t="s">
        <v>120</v>
      </c>
      <c r="B685" s="74"/>
      <c r="C685" s="418"/>
      <c r="D685" s="419"/>
      <c r="E685" s="418"/>
      <c r="F685" s="419"/>
      <c r="G685" s="418"/>
      <c r="H685" s="419"/>
      <c r="I685" s="418"/>
      <c r="J685" s="419"/>
      <c r="K685" s="418"/>
      <c r="L685" s="419"/>
      <c r="M685" s="418"/>
      <c r="N685" s="419"/>
      <c r="O685" s="418"/>
      <c r="P685" s="419"/>
    </row>
    <row r="686" spans="1:16" ht="19.5" customHeight="1">
      <c r="A686" s="77" t="s">
        <v>121</v>
      </c>
      <c r="B686" s="78"/>
      <c r="C686" s="420"/>
      <c r="D686" s="420"/>
      <c r="E686" s="420"/>
      <c r="F686" s="420"/>
      <c r="G686" s="420"/>
      <c r="H686" s="420"/>
      <c r="I686" s="420"/>
      <c r="J686" s="420"/>
      <c r="K686" s="420"/>
      <c r="L686" s="420"/>
      <c r="M686" s="420"/>
      <c r="N686" s="420"/>
      <c r="O686" s="420"/>
      <c r="P686" s="420"/>
    </row>
    <row r="687" spans="1:16" ht="19.5" customHeight="1">
      <c r="A687" s="77" t="s">
        <v>122</v>
      </c>
      <c r="B687" s="78"/>
      <c r="C687" s="420"/>
      <c r="D687" s="420"/>
      <c r="E687" s="420"/>
      <c r="F687" s="420"/>
      <c r="G687" s="420"/>
      <c r="H687" s="420"/>
      <c r="I687" s="420"/>
      <c r="J687" s="420"/>
      <c r="K687" s="420"/>
      <c r="L687" s="420"/>
      <c r="M687" s="420"/>
      <c r="N687" s="420"/>
      <c r="O687" s="420"/>
      <c r="P687" s="420"/>
    </row>
    <row r="688" spans="1:16" ht="19.5" customHeight="1">
      <c r="A688" s="77" t="s">
        <v>123</v>
      </c>
      <c r="B688" s="78"/>
      <c r="C688" s="420"/>
      <c r="D688" s="420"/>
      <c r="E688" s="420"/>
      <c r="F688" s="420"/>
      <c r="G688" s="420"/>
      <c r="H688" s="420"/>
      <c r="I688" s="420"/>
      <c r="J688" s="420"/>
      <c r="K688" s="420"/>
      <c r="L688" s="420"/>
      <c r="M688" s="420"/>
      <c r="N688" s="420"/>
      <c r="O688" s="420"/>
      <c r="P688" s="420"/>
    </row>
    <row r="689" spans="1:16" ht="19.5" customHeight="1">
      <c r="A689" s="77" t="s">
        <v>124</v>
      </c>
      <c r="B689" s="78"/>
      <c r="C689" s="420"/>
      <c r="D689" s="420"/>
      <c r="E689" s="420"/>
      <c r="F689" s="420"/>
      <c r="G689" s="420"/>
      <c r="H689" s="420"/>
      <c r="I689" s="420"/>
      <c r="J689" s="420"/>
      <c r="K689" s="420"/>
      <c r="L689" s="420"/>
      <c r="M689" s="420"/>
      <c r="N689" s="420"/>
      <c r="O689" s="420"/>
      <c r="P689" s="420"/>
    </row>
    <row r="690" spans="1:16" ht="19.5" customHeight="1">
      <c r="A690" s="73" t="s">
        <v>125</v>
      </c>
      <c r="B690" s="74"/>
      <c r="C690" s="420"/>
      <c r="D690" s="420"/>
      <c r="E690" s="420"/>
      <c r="F690" s="420"/>
      <c r="G690" s="420"/>
      <c r="H690" s="420"/>
      <c r="I690" s="420"/>
      <c r="J690" s="420"/>
      <c r="K690" s="420"/>
      <c r="L690" s="420"/>
      <c r="M690" s="420"/>
      <c r="N690" s="420"/>
      <c r="O690" s="420"/>
      <c r="P690" s="420"/>
    </row>
    <row r="704" spans="1:16" ht="15.5">
      <c r="A704" s="65" t="s">
        <v>105</v>
      </c>
      <c r="C704" s="433">
        <f>'Bid-Summary'!B260</f>
        <v>0</v>
      </c>
      <c r="D704" s="433"/>
      <c r="E704" s="66"/>
      <c r="F704" s="66"/>
      <c r="G704" s="66"/>
      <c r="H704" s="66"/>
      <c r="I704" s="66"/>
      <c r="J704" s="66"/>
      <c r="K704" s="66"/>
      <c r="L704" s="66"/>
      <c r="M704" s="66"/>
      <c r="N704" s="66"/>
      <c r="O704" s="66"/>
      <c r="P704" s="66"/>
    </row>
    <row r="705" spans="1:16" ht="15.5">
      <c r="A705" s="65" t="s">
        <v>106</v>
      </c>
      <c r="C705" s="433">
        <f>'Bid-Summary'!C261</f>
        <v>0</v>
      </c>
      <c r="D705" s="433"/>
      <c r="E705" s="433"/>
      <c r="F705" s="433"/>
      <c r="G705" s="433"/>
      <c r="H705" s="433"/>
      <c r="I705" s="433"/>
      <c r="J705" s="433"/>
      <c r="K705" s="433"/>
      <c r="L705" s="433"/>
      <c r="M705" s="433"/>
      <c r="N705" s="433"/>
      <c r="O705" s="433"/>
      <c r="P705" s="79"/>
    </row>
    <row r="706" spans="1:16" ht="15.5">
      <c r="A706" s="65" t="s">
        <v>107</v>
      </c>
      <c r="C706" s="434">
        <f>'Bid-Summary'!D260</f>
        <v>0</v>
      </c>
      <c r="D706" s="434"/>
      <c r="E706" s="66"/>
      <c r="F706" s="66"/>
      <c r="G706" s="66"/>
      <c r="H706" s="66"/>
      <c r="I706" s="66"/>
      <c r="J706" s="66"/>
      <c r="K706" s="66"/>
      <c r="L706" s="66"/>
      <c r="M706" s="66"/>
      <c r="N706" s="66"/>
      <c r="O706" s="66"/>
      <c r="P706" s="66"/>
    </row>
    <row r="708" spans="1:16">
      <c r="A708" s="67"/>
      <c r="B708" s="68"/>
      <c r="C708" s="435" t="s">
        <v>108</v>
      </c>
      <c r="D708" s="435"/>
      <c r="E708" s="435" t="s">
        <v>109</v>
      </c>
      <c r="F708" s="435"/>
      <c r="G708" s="435" t="s">
        <v>110</v>
      </c>
      <c r="H708" s="435"/>
      <c r="I708" s="435" t="s">
        <v>111</v>
      </c>
      <c r="J708" s="435"/>
      <c r="K708" s="435" t="s">
        <v>112</v>
      </c>
      <c r="L708" s="435"/>
      <c r="M708" s="435" t="s">
        <v>113</v>
      </c>
      <c r="N708" s="435"/>
      <c r="O708" s="436" t="s">
        <v>114</v>
      </c>
      <c r="P708" s="436"/>
    </row>
    <row r="709" spans="1:16" ht="19.5" customHeight="1">
      <c r="A709" s="69"/>
      <c r="B709" s="70"/>
      <c r="C709" s="423">
        <f>'Bid-Summary'!B265</f>
        <v>0</v>
      </c>
      <c r="D709" s="424"/>
      <c r="E709" s="423">
        <f>'Bid-Summary'!B266</f>
        <v>0</v>
      </c>
      <c r="F709" s="424"/>
      <c r="G709" s="423">
        <f>'Bid-Summary'!B267</f>
        <v>0</v>
      </c>
      <c r="H709" s="424"/>
      <c r="I709" s="423">
        <f>'Bid-Summary'!B268</f>
        <v>0</v>
      </c>
      <c r="J709" s="424"/>
      <c r="K709" s="423">
        <f>'Bid-Summary'!B269</f>
        <v>0</v>
      </c>
      <c r="L709" s="424"/>
      <c r="M709" s="425">
        <f>'Bid-Summary'!H265</f>
        <v>0</v>
      </c>
      <c r="N709" s="426"/>
      <c r="O709" s="425">
        <f>'Bid-Summary'!H266</f>
        <v>0</v>
      </c>
      <c r="P709" s="426"/>
    </row>
    <row r="710" spans="1:16" ht="19.5" customHeight="1">
      <c r="A710" s="427" t="s">
        <v>115</v>
      </c>
      <c r="B710" s="428"/>
      <c r="C710" s="429">
        <f>'Bid Amount'!C642:D642</f>
        <v>0</v>
      </c>
      <c r="D710" s="429"/>
      <c r="E710" s="429">
        <f>'Bid Amount'!E642:F642</f>
        <v>0</v>
      </c>
      <c r="F710" s="429"/>
      <c r="G710" s="429">
        <f>'Bid Amount'!G642:H642</f>
        <v>0</v>
      </c>
      <c r="H710" s="429"/>
      <c r="I710" s="430">
        <f>'Bid Amount'!I642:J642</f>
        <v>0</v>
      </c>
      <c r="J710" s="431"/>
      <c r="K710" s="429">
        <f>'Bid Amount'!K642:L642</f>
        <v>0</v>
      </c>
      <c r="L710" s="429"/>
      <c r="M710" s="429">
        <f>'Bid Amount'!M642:N642</f>
        <v>0</v>
      </c>
      <c r="N710" s="429"/>
      <c r="O710" s="429"/>
      <c r="P710" s="429"/>
    </row>
    <row r="711" spans="1:16" ht="19.5" customHeight="1">
      <c r="A711" s="71" t="s">
        <v>116</v>
      </c>
      <c r="B711" s="72"/>
      <c r="C711" s="432"/>
      <c r="D711" s="432"/>
      <c r="E711" s="432"/>
      <c r="F711" s="432"/>
      <c r="G711" s="432"/>
      <c r="H711" s="432"/>
      <c r="I711" s="432"/>
      <c r="J711" s="432"/>
      <c r="K711" s="432"/>
      <c r="L711" s="432"/>
      <c r="M711" s="432"/>
      <c r="N711" s="432"/>
      <c r="O711" s="432"/>
      <c r="P711" s="432"/>
    </row>
    <row r="712" spans="1:16" ht="19.5" customHeight="1">
      <c r="A712" s="73" t="s">
        <v>117</v>
      </c>
      <c r="B712" s="74"/>
      <c r="C712" s="420"/>
      <c r="D712" s="420"/>
      <c r="E712" s="420"/>
      <c r="F712" s="420"/>
      <c r="G712" s="420"/>
      <c r="H712" s="420"/>
      <c r="I712" s="420"/>
      <c r="J712" s="420"/>
      <c r="K712" s="420"/>
      <c r="L712" s="420"/>
      <c r="M712" s="420"/>
      <c r="N712" s="420"/>
      <c r="O712" s="420"/>
      <c r="P712" s="420"/>
    </row>
    <row r="713" spans="1:16" ht="19.5" customHeight="1">
      <c r="A713" s="421" t="s">
        <v>118</v>
      </c>
      <c r="B713" s="422"/>
      <c r="C713" s="420"/>
      <c r="D713" s="420"/>
      <c r="E713" s="420"/>
      <c r="F713" s="420"/>
      <c r="G713" s="420"/>
      <c r="H713" s="420"/>
      <c r="I713" s="420"/>
      <c r="J713" s="420"/>
      <c r="K713" s="420"/>
      <c r="L713" s="420"/>
      <c r="M713" s="420"/>
      <c r="N713" s="420"/>
      <c r="O713" s="420"/>
      <c r="P713" s="420"/>
    </row>
    <row r="714" spans="1:16" ht="19.5" customHeight="1">
      <c r="A714" s="75" t="s">
        <v>119</v>
      </c>
      <c r="B714" s="76"/>
      <c r="C714" s="416"/>
      <c r="D714" s="417"/>
      <c r="E714" s="416"/>
      <c r="F714" s="417"/>
      <c r="G714" s="416"/>
      <c r="H714" s="417"/>
      <c r="I714" s="416"/>
      <c r="J714" s="417"/>
      <c r="K714" s="416"/>
      <c r="L714" s="417"/>
      <c r="M714" s="416"/>
      <c r="N714" s="417"/>
      <c r="O714" s="416"/>
      <c r="P714" s="417"/>
    </row>
    <row r="715" spans="1:16" ht="19.5" customHeight="1">
      <c r="A715" s="73" t="s">
        <v>120</v>
      </c>
      <c r="B715" s="74"/>
      <c r="C715" s="418"/>
      <c r="D715" s="419"/>
      <c r="E715" s="418"/>
      <c r="F715" s="419"/>
      <c r="G715" s="418"/>
      <c r="H715" s="419"/>
      <c r="I715" s="418"/>
      <c r="J715" s="419"/>
      <c r="K715" s="418"/>
      <c r="L715" s="419"/>
      <c r="M715" s="418"/>
      <c r="N715" s="419"/>
      <c r="O715" s="418"/>
      <c r="P715" s="419"/>
    </row>
    <row r="716" spans="1:16" ht="19.5" customHeight="1">
      <c r="A716" s="77" t="s">
        <v>121</v>
      </c>
      <c r="B716" s="78"/>
      <c r="C716" s="420"/>
      <c r="D716" s="420"/>
      <c r="E716" s="420"/>
      <c r="F716" s="420"/>
      <c r="G716" s="420"/>
      <c r="H716" s="420"/>
      <c r="I716" s="420"/>
      <c r="J716" s="420"/>
      <c r="K716" s="420"/>
      <c r="L716" s="420"/>
      <c r="M716" s="420"/>
      <c r="N716" s="420"/>
      <c r="O716" s="420"/>
      <c r="P716" s="420"/>
    </row>
    <row r="717" spans="1:16" ht="19.5" customHeight="1">
      <c r="A717" s="77" t="s">
        <v>122</v>
      </c>
      <c r="B717" s="78"/>
      <c r="C717" s="420"/>
      <c r="D717" s="420"/>
      <c r="E717" s="420"/>
      <c r="F717" s="420"/>
      <c r="G717" s="420"/>
      <c r="H717" s="420"/>
      <c r="I717" s="420"/>
      <c r="J717" s="420"/>
      <c r="K717" s="420"/>
      <c r="L717" s="420"/>
      <c r="M717" s="420"/>
      <c r="N717" s="420"/>
      <c r="O717" s="420"/>
      <c r="P717" s="420"/>
    </row>
    <row r="718" spans="1:16" ht="19.5" customHeight="1">
      <c r="A718" s="77" t="s">
        <v>123</v>
      </c>
      <c r="B718" s="78"/>
      <c r="C718" s="420"/>
      <c r="D718" s="420"/>
      <c r="E718" s="420"/>
      <c r="F718" s="420"/>
      <c r="G718" s="420"/>
      <c r="H718" s="420"/>
      <c r="I718" s="420"/>
      <c r="J718" s="420"/>
      <c r="K718" s="420"/>
      <c r="L718" s="420"/>
      <c r="M718" s="420"/>
      <c r="N718" s="420"/>
      <c r="O718" s="420"/>
      <c r="P718" s="420"/>
    </row>
    <row r="719" spans="1:16" ht="19.5" customHeight="1">
      <c r="A719" s="77" t="s">
        <v>124</v>
      </c>
      <c r="B719" s="78"/>
      <c r="C719" s="420"/>
      <c r="D719" s="420"/>
      <c r="E719" s="420"/>
      <c r="F719" s="420"/>
      <c r="G719" s="420"/>
      <c r="H719" s="420"/>
      <c r="I719" s="420"/>
      <c r="J719" s="420"/>
      <c r="K719" s="420"/>
      <c r="L719" s="420"/>
      <c r="M719" s="420"/>
      <c r="N719" s="420"/>
      <c r="O719" s="420"/>
      <c r="P719" s="420"/>
    </row>
    <row r="720" spans="1:16" ht="19.5" customHeight="1">
      <c r="A720" s="73" t="s">
        <v>125</v>
      </c>
      <c r="B720" s="74"/>
      <c r="C720" s="420"/>
      <c r="D720" s="420"/>
      <c r="E720" s="420"/>
      <c r="F720" s="420"/>
      <c r="G720" s="420"/>
      <c r="H720" s="420"/>
      <c r="I720" s="420"/>
      <c r="J720" s="420"/>
      <c r="K720" s="420"/>
      <c r="L720" s="420"/>
      <c r="M720" s="420"/>
      <c r="N720" s="420"/>
      <c r="O720" s="420"/>
      <c r="P720" s="420"/>
    </row>
    <row r="734" spans="1:16" ht="15.5">
      <c r="A734" s="65" t="s">
        <v>105</v>
      </c>
      <c r="C734" s="433">
        <f>'Bid-Summary'!B271</f>
        <v>0</v>
      </c>
      <c r="D734" s="433"/>
      <c r="E734" s="66"/>
      <c r="F734" s="66"/>
      <c r="G734" s="66"/>
      <c r="H734" s="66"/>
      <c r="I734" s="66"/>
      <c r="J734" s="66"/>
      <c r="K734" s="66"/>
      <c r="L734" s="66"/>
      <c r="M734" s="66"/>
      <c r="N734" s="66"/>
      <c r="O734" s="66"/>
      <c r="P734" s="66"/>
    </row>
    <row r="735" spans="1:16" ht="15.5">
      <c r="A735" s="65" t="s">
        <v>106</v>
      </c>
      <c r="C735" s="433">
        <f>'Bid-Summary'!C272</f>
        <v>0</v>
      </c>
      <c r="D735" s="433"/>
      <c r="E735" s="433"/>
      <c r="F735" s="433"/>
      <c r="G735" s="433"/>
      <c r="H735" s="433"/>
      <c r="I735" s="433"/>
      <c r="J735" s="433"/>
      <c r="K735" s="433"/>
      <c r="L735" s="433"/>
      <c r="M735" s="433"/>
      <c r="N735" s="433"/>
      <c r="O735" s="433"/>
      <c r="P735" s="79"/>
    </row>
    <row r="736" spans="1:16" ht="15.5">
      <c r="A736" s="65" t="s">
        <v>107</v>
      </c>
      <c r="C736" s="434">
        <f>'Bid-Summary'!D271</f>
        <v>0</v>
      </c>
      <c r="D736" s="434"/>
      <c r="E736" s="66"/>
      <c r="F736" s="66"/>
      <c r="G736" s="66"/>
      <c r="H736" s="66"/>
      <c r="I736" s="66"/>
      <c r="J736" s="66"/>
      <c r="K736" s="66"/>
      <c r="L736" s="66"/>
      <c r="M736" s="66"/>
      <c r="N736" s="66"/>
      <c r="O736" s="66"/>
      <c r="P736" s="66"/>
    </row>
    <row r="738" spans="1:16">
      <c r="A738" s="67"/>
      <c r="B738" s="68"/>
      <c r="C738" s="435" t="s">
        <v>108</v>
      </c>
      <c r="D738" s="435"/>
      <c r="E738" s="435" t="s">
        <v>109</v>
      </c>
      <c r="F738" s="435"/>
      <c r="G738" s="435" t="s">
        <v>110</v>
      </c>
      <c r="H738" s="435"/>
      <c r="I738" s="435" t="s">
        <v>111</v>
      </c>
      <c r="J738" s="435"/>
      <c r="K738" s="435" t="s">
        <v>112</v>
      </c>
      <c r="L738" s="435"/>
      <c r="M738" s="435" t="s">
        <v>113</v>
      </c>
      <c r="N738" s="435"/>
      <c r="O738" s="436" t="s">
        <v>114</v>
      </c>
      <c r="P738" s="436"/>
    </row>
    <row r="739" spans="1:16" ht="19.5" customHeight="1">
      <c r="A739" s="69"/>
      <c r="B739" s="70"/>
      <c r="C739" s="423">
        <f>'Bid-Summary'!B276</f>
        <v>0</v>
      </c>
      <c r="D739" s="424"/>
      <c r="E739" s="423">
        <f>'Bid-Summary'!B277</f>
        <v>0</v>
      </c>
      <c r="F739" s="424"/>
      <c r="G739" s="423">
        <f>'Bid-Summary'!B278</f>
        <v>0</v>
      </c>
      <c r="H739" s="424"/>
      <c r="I739" s="423">
        <f>'Bid-Summary'!B279</f>
        <v>0</v>
      </c>
      <c r="J739" s="424"/>
      <c r="K739" s="423">
        <f>'Bid-Summary'!B280</f>
        <v>0</v>
      </c>
      <c r="L739" s="424"/>
      <c r="M739" s="425">
        <f>'Bid-Summary'!H276</f>
        <v>0</v>
      </c>
      <c r="N739" s="426"/>
      <c r="O739" s="425">
        <f>'Bid-Summary'!H277</f>
        <v>0</v>
      </c>
      <c r="P739" s="426"/>
    </row>
    <row r="740" spans="1:16" ht="19.5" customHeight="1">
      <c r="A740" s="427" t="s">
        <v>115</v>
      </c>
      <c r="B740" s="428"/>
      <c r="C740" s="429">
        <f>'Bid Amount'!C676:D676</f>
        <v>0</v>
      </c>
      <c r="D740" s="429"/>
      <c r="E740" s="429">
        <f>'Bid Amount'!E676:F676</f>
        <v>0</v>
      </c>
      <c r="F740" s="429"/>
      <c r="G740" s="429">
        <f>'Bid Amount'!G676:H676</f>
        <v>0</v>
      </c>
      <c r="H740" s="429"/>
      <c r="I740" s="430">
        <f>'Bid Amount'!I676:J676</f>
        <v>0</v>
      </c>
      <c r="J740" s="431"/>
      <c r="K740" s="429">
        <f>'Bid Amount'!K676:L676</f>
        <v>0</v>
      </c>
      <c r="L740" s="429"/>
      <c r="M740" s="429">
        <f>'Bid Amount'!M676:N676</f>
        <v>0</v>
      </c>
      <c r="N740" s="429"/>
      <c r="O740" s="429"/>
      <c r="P740" s="429"/>
    </row>
    <row r="741" spans="1:16" ht="19.5" customHeight="1">
      <c r="A741" s="71" t="s">
        <v>116</v>
      </c>
      <c r="B741" s="72"/>
      <c r="C741" s="432"/>
      <c r="D741" s="432"/>
      <c r="E741" s="432"/>
      <c r="F741" s="432"/>
      <c r="G741" s="432"/>
      <c r="H741" s="432"/>
      <c r="I741" s="432"/>
      <c r="J741" s="432"/>
      <c r="K741" s="432"/>
      <c r="L741" s="432"/>
      <c r="M741" s="432"/>
      <c r="N741" s="432"/>
      <c r="O741" s="432"/>
      <c r="P741" s="432"/>
    </row>
    <row r="742" spans="1:16" ht="19.5" customHeight="1">
      <c r="A742" s="73" t="s">
        <v>117</v>
      </c>
      <c r="B742" s="74"/>
      <c r="C742" s="420"/>
      <c r="D742" s="420"/>
      <c r="E742" s="420"/>
      <c r="F742" s="420"/>
      <c r="G742" s="420"/>
      <c r="H742" s="420"/>
      <c r="I742" s="420"/>
      <c r="J742" s="420"/>
      <c r="K742" s="420"/>
      <c r="L742" s="420"/>
      <c r="M742" s="420"/>
      <c r="N742" s="420"/>
      <c r="O742" s="420"/>
      <c r="P742" s="420"/>
    </row>
    <row r="743" spans="1:16" ht="19.5" customHeight="1">
      <c r="A743" s="421" t="s">
        <v>118</v>
      </c>
      <c r="B743" s="422"/>
      <c r="C743" s="420"/>
      <c r="D743" s="420"/>
      <c r="E743" s="420"/>
      <c r="F743" s="420"/>
      <c r="G743" s="420"/>
      <c r="H743" s="420"/>
      <c r="I743" s="420"/>
      <c r="J743" s="420"/>
      <c r="K743" s="420"/>
      <c r="L743" s="420"/>
      <c r="M743" s="420"/>
      <c r="N743" s="420"/>
      <c r="O743" s="420"/>
      <c r="P743" s="420"/>
    </row>
    <row r="744" spans="1:16" ht="19.5" customHeight="1">
      <c r="A744" s="75" t="s">
        <v>119</v>
      </c>
      <c r="B744" s="76"/>
      <c r="C744" s="416"/>
      <c r="D744" s="417"/>
      <c r="E744" s="416"/>
      <c r="F744" s="417"/>
      <c r="G744" s="416"/>
      <c r="H744" s="417"/>
      <c r="I744" s="416"/>
      <c r="J744" s="417"/>
      <c r="K744" s="416"/>
      <c r="L744" s="417"/>
      <c r="M744" s="416"/>
      <c r="N744" s="417"/>
      <c r="O744" s="416"/>
      <c r="P744" s="417"/>
    </row>
    <row r="745" spans="1:16" ht="19.5" customHeight="1">
      <c r="A745" s="73" t="s">
        <v>120</v>
      </c>
      <c r="B745" s="74"/>
      <c r="C745" s="418"/>
      <c r="D745" s="419"/>
      <c r="E745" s="418"/>
      <c r="F745" s="419"/>
      <c r="G745" s="418"/>
      <c r="H745" s="419"/>
      <c r="I745" s="418"/>
      <c r="J745" s="419"/>
      <c r="K745" s="418"/>
      <c r="L745" s="419"/>
      <c r="M745" s="418"/>
      <c r="N745" s="419"/>
      <c r="O745" s="418"/>
      <c r="P745" s="419"/>
    </row>
    <row r="746" spans="1:16" ht="19.5" customHeight="1">
      <c r="A746" s="77" t="s">
        <v>121</v>
      </c>
      <c r="B746" s="78"/>
      <c r="C746" s="420"/>
      <c r="D746" s="420"/>
      <c r="E746" s="420"/>
      <c r="F746" s="420"/>
      <c r="G746" s="420"/>
      <c r="H746" s="420"/>
      <c r="I746" s="420"/>
      <c r="J746" s="420"/>
      <c r="K746" s="420"/>
      <c r="L746" s="420"/>
      <c r="M746" s="420"/>
      <c r="N746" s="420"/>
      <c r="O746" s="420"/>
      <c r="P746" s="420"/>
    </row>
    <row r="747" spans="1:16" ht="19.5" customHeight="1">
      <c r="A747" s="77" t="s">
        <v>122</v>
      </c>
      <c r="B747" s="78"/>
      <c r="C747" s="420"/>
      <c r="D747" s="420"/>
      <c r="E747" s="420"/>
      <c r="F747" s="420"/>
      <c r="G747" s="420"/>
      <c r="H747" s="420"/>
      <c r="I747" s="420"/>
      <c r="J747" s="420"/>
      <c r="K747" s="420"/>
      <c r="L747" s="420"/>
      <c r="M747" s="420"/>
      <c r="N747" s="420"/>
      <c r="O747" s="420"/>
      <c r="P747" s="420"/>
    </row>
    <row r="748" spans="1:16" ht="19.5" customHeight="1">
      <c r="A748" s="77" t="s">
        <v>123</v>
      </c>
      <c r="B748" s="78"/>
      <c r="C748" s="420"/>
      <c r="D748" s="420"/>
      <c r="E748" s="420"/>
      <c r="F748" s="420"/>
      <c r="G748" s="420"/>
      <c r="H748" s="420"/>
      <c r="I748" s="420"/>
      <c r="J748" s="420"/>
      <c r="K748" s="420"/>
      <c r="L748" s="420"/>
      <c r="M748" s="420"/>
      <c r="N748" s="420"/>
      <c r="O748" s="420"/>
      <c r="P748" s="420"/>
    </row>
    <row r="749" spans="1:16" ht="19.5" customHeight="1">
      <c r="A749" s="77" t="s">
        <v>124</v>
      </c>
      <c r="B749" s="78"/>
      <c r="C749" s="420"/>
      <c r="D749" s="420"/>
      <c r="E749" s="420"/>
      <c r="F749" s="420"/>
      <c r="G749" s="420"/>
      <c r="H749" s="420"/>
      <c r="I749" s="420"/>
      <c r="J749" s="420"/>
      <c r="K749" s="420"/>
      <c r="L749" s="420"/>
      <c r="M749" s="420"/>
      <c r="N749" s="420"/>
      <c r="O749" s="420"/>
      <c r="P749" s="420"/>
    </row>
    <row r="750" spans="1:16" ht="19.5" customHeight="1">
      <c r="A750" s="73" t="s">
        <v>125</v>
      </c>
      <c r="B750" s="74"/>
      <c r="C750" s="420"/>
      <c r="D750" s="420"/>
      <c r="E750" s="420"/>
      <c r="F750" s="420"/>
      <c r="G750" s="420"/>
      <c r="H750" s="420"/>
      <c r="I750" s="420"/>
      <c r="J750" s="420"/>
      <c r="K750" s="420"/>
      <c r="L750" s="420"/>
      <c r="M750" s="420"/>
      <c r="N750" s="420"/>
      <c r="O750" s="420"/>
      <c r="P750" s="420"/>
    </row>
    <row r="764" spans="1:16" ht="15.5">
      <c r="A764" s="65" t="s">
        <v>105</v>
      </c>
      <c r="C764" s="433">
        <f>'Bid-Summary'!B283</f>
        <v>0</v>
      </c>
      <c r="D764" s="433"/>
      <c r="E764" s="66"/>
      <c r="F764" s="66"/>
      <c r="G764" s="66"/>
      <c r="H764" s="66"/>
      <c r="I764" s="66"/>
      <c r="J764" s="66"/>
      <c r="K764" s="66"/>
      <c r="L764" s="66"/>
      <c r="M764" s="66"/>
      <c r="N764" s="66"/>
      <c r="O764" s="66"/>
      <c r="P764" s="66"/>
    </row>
    <row r="765" spans="1:16" ht="15.5">
      <c r="A765" s="65" t="s">
        <v>106</v>
      </c>
      <c r="C765" s="433">
        <f>'Bid-Summary'!C284</f>
        <v>0</v>
      </c>
      <c r="D765" s="433"/>
      <c r="E765" s="433"/>
      <c r="F765" s="433"/>
      <c r="G765" s="433"/>
      <c r="H765" s="433"/>
      <c r="I765" s="433"/>
      <c r="J765" s="433"/>
      <c r="K765" s="433"/>
      <c r="L765" s="433"/>
      <c r="M765" s="433"/>
      <c r="N765" s="433"/>
      <c r="O765" s="433"/>
      <c r="P765" s="79"/>
    </row>
    <row r="766" spans="1:16" ht="15.5">
      <c r="A766" s="65" t="s">
        <v>107</v>
      </c>
      <c r="C766" s="434">
        <f>'Bid-Summary'!D283</f>
        <v>0</v>
      </c>
      <c r="D766" s="434"/>
      <c r="E766" s="66"/>
      <c r="F766" s="66"/>
      <c r="G766" s="66"/>
      <c r="H766" s="66"/>
      <c r="I766" s="66"/>
      <c r="J766" s="66"/>
      <c r="K766" s="66"/>
      <c r="L766" s="66"/>
      <c r="M766" s="66"/>
      <c r="N766" s="66"/>
      <c r="O766" s="66"/>
      <c r="P766" s="66"/>
    </row>
    <row r="768" spans="1:16">
      <c r="A768" s="67"/>
      <c r="B768" s="68"/>
      <c r="C768" s="435" t="s">
        <v>108</v>
      </c>
      <c r="D768" s="435"/>
      <c r="E768" s="435" t="s">
        <v>109</v>
      </c>
      <c r="F768" s="435"/>
      <c r="G768" s="435" t="s">
        <v>110</v>
      </c>
      <c r="H768" s="435"/>
      <c r="I768" s="435" t="s">
        <v>111</v>
      </c>
      <c r="J768" s="435"/>
      <c r="K768" s="435" t="s">
        <v>112</v>
      </c>
      <c r="L768" s="435"/>
      <c r="M768" s="435" t="s">
        <v>113</v>
      </c>
      <c r="N768" s="435"/>
      <c r="O768" s="436" t="s">
        <v>114</v>
      </c>
      <c r="P768" s="436"/>
    </row>
    <row r="769" spans="1:16" ht="19.5" customHeight="1">
      <c r="A769" s="69"/>
      <c r="B769" s="70"/>
      <c r="C769" s="423">
        <f>'Bid-Summary'!B288</f>
        <v>0</v>
      </c>
      <c r="D769" s="424"/>
      <c r="E769" s="423">
        <f>'Bid-Summary'!B289</f>
        <v>0</v>
      </c>
      <c r="F769" s="424"/>
      <c r="G769" s="423">
        <f>'Bid-Summary'!B290</f>
        <v>0</v>
      </c>
      <c r="H769" s="424"/>
      <c r="I769" s="423">
        <f>'Bid-Summary'!B291</f>
        <v>0</v>
      </c>
      <c r="J769" s="424"/>
      <c r="K769" s="423">
        <f>'Bid-Summary'!B292</f>
        <v>0</v>
      </c>
      <c r="L769" s="424"/>
      <c r="M769" s="425">
        <f>'Bid-Summary'!H288</f>
        <v>0</v>
      </c>
      <c r="N769" s="426"/>
      <c r="O769" s="425">
        <f>'Bid-Summary'!H289</f>
        <v>0</v>
      </c>
      <c r="P769" s="426"/>
    </row>
    <row r="770" spans="1:16" ht="19.5" customHeight="1">
      <c r="A770" s="427" t="s">
        <v>115</v>
      </c>
      <c r="B770" s="428"/>
      <c r="C770" s="429">
        <f>'Bid Amount'!C710:D710</f>
        <v>0</v>
      </c>
      <c r="D770" s="429"/>
      <c r="E770" s="429">
        <f>'Bid Amount'!E710:F710</f>
        <v>0</v>
      </c>
      <c r="F770" s="429"/>
      <c r="G770" s="429">
        <f>'Bid Amount'!G710:H710</f>
        <v>0</v>
      </c>
      <c r="H770" s="429"/>
      <c r="I770" s="430">
        <f>'Bid Amount'!I710:J710</f>
        <v>0</v>
      </c>
      <c r="J770" s="431"/>
      <c r="K770" s="429">
        <f>'Bid Amount'!K710:L710</f>
        <v>0</v>
      </c>
      <c r="L770" s="429"/>
      <c r="M770" s="429">
        <f>'Bid Amount'!M710:N710</f>
        <v>0</v>
      </c>
      <c r="N770" s="429"/>
      <c r="O770" s="429"/>
      <c r="P770" s="429"/>
    </row>
    <row r="771" spans="1:16" ht="19.5" customHeight="1">
      <c r="A771" s="71" t="s">
        <v>116</v>
      </c>
      <c r="B771" s="72"/>
      <c r="C771" s="432"/>
      <c r="D771" s="432"/>
      <c r="E771" s="432"/>
      <c r="F771" s="432"/>
      <c r="G771" s="432"/>
      <c r="H771" s="432"/>
      <c r="I771" s="432"/>
      <c r="J771" s="432"/>
      <c r="K771" s="432"/>
      <c r="L771" s="432"/>
      <c r="M771" s="432"/>
      <c r="N771" s="432"/>
      <c r="O771" s="432"/>
      <c r="P771" s="432"/>
    </row>
    <row r="772" spans="1:16" ht="19.5" customHeight="1">
      <c r="A772" s="73" t="s">
        <v>117</v>
      </c>
      <c r="B772" s="74"/>
      <c r="C772" s="420"/>
      <c r="D772" s="420"/>
      <c r="E772" s="420"/>
      <c r="F772" s="420"/>
      <c r="G772" s="420"/>
      <c r="H772" s="420"/>
      <c r="I772" s="420"/>
      <c r="J772" s="420"/>
      <c r="K772" s="420"/>
      <c r="L772" s="420"/>
      <c r="M772" s="420"/>
      <c r="N772" s="420"/>
      <c r="O772" s="420"/>
      <c r="P772" s="420"/>
    </row>
    <row r="773" spans="1:16" ht="19.5" customHeight="1">
      <c r="A773" s="421" t="s">
        <v>118</v>
      </c>
      <c r="B773" s="422"/>
      <c r="C773" s="420"/>
      <c r="D773" s="420"/>
      <c r="E773" s="420"/>
      <c r="F773" s="420"/>
      <c r="G773" s="420"/>
      <c r="H773" s="420"/>
      <c r="I773" s="420"/>
      <c r="J773" s="420"/>
      <c r="K773" s="420"/>
      <c r="L773" s="420"/>
      <c r="M773" s="420"/>
      <c r="N773" s="420"/>
      <c r="O773" s="420"/>
      <c r="P773" s="420"/>
    </row>
    <row r="774" spans="1:16" ht="19.5" customHeight="1">
      <c r="A774" s="75" t="s">
        <v>119</v>
      </c>
      <c r="B774" s="76"/>
      <c r="C774" s="416"/>
      <c r="D774" s="417"/>
      <c r="E774" s="416"/>
      <c r="F774" s="417"/>
      <c r="G774" s="416"/>
      <c r="H774" s="417"/>
      <c r="I774" s="416"/>
      <c r="J774" s="417"/>
      <c r="K774" s="416"/>
      <c r="L774" s="417"/>
      <c r="M774" s="416"/>
      <c r="N774" s="417"/>
      <c r="O774" s="416"/>
      <c r="P774" s="417"/>
    </row>
    <row r="775" spans="1:16" ht="19.5" customHeight="1">
      <c r="A775" s="73" t="s">
        <v>120</v>
      </c>
      <c r="B775" s="74"/>
      <c r="C775" s="418"/>
      <c r="D775" s="419"/>
      <c r="E775" s="418"/>
      <c r="F775" s="419"/>
      <c r="G775" s="418"/>
      <c r="H775" s="419"/>
      <c r="I775" s="418"/>
      <c r="J775" s="419"/>
      <c r="K775" s="418"/>
      <c r="L775" s="419"/>
      <c r="M775" s="418"/>
      <c r="N775" s="419"/>
      <c r="O775" s="418"/>
      <c r="P775" s="419"/>
    </row>
    <row r="776" spans="1:16" ht="19.5" customHeight="1">
      <c r="A776" s="77" t="s">
        <v>121</v>
      </c>
      <c r="B776" s="78"/>
      <c r="C776" s="420"/>
      <c r="D776" s="420"/>
      <c r="E776" s="420"/>
      <c r="F776" s="420"/>
      <c r="G776" s="420"/>
      <c r="H776" s="420"/>
      <c r="I776" s="420"/>
      <c r="J776" s="420"/>
      <c r="K776" s="420"/>
      <c r="L776" s="420"/>
      <c r="M776" s="420"/>
      <c r="N776" s="420"/>
      <c r="O776" s="420"/>
      <c r="P776" s="420"/>
    </row>
    <row r="777" spans="1:16" ht="19.5" customHeight="1">
      <c r="A777" s="77" t="s">
        <v>122</v>
      </c>
      <c r="B777" s="78"/>
      <c r="C777" s="420"/>
      <c r="D777" s="420"/>
      <c r="E777" s="420"/>
      <c r="F777" s="420"/>
      <c r="G777" s="420"/>
      <c r="H777" s="420"/>
      <c r="I777" s="420"/>
      <c r="J777" s="420"/>
      <c r="K777" s="420"/>
      <c r="L777" s="420"/>
      <c r="M777" s="420"/>
      <c r="N777" s="420"/>
      <c r="O777" s="420"/>
      <c r="P777" s="420"/>
    </row>
    <row r="778" spans="1:16" ht="19.5" customHeight="1">
      <c r="A778" s="77" t="s">
        <v>123</v>
      </c>
      <c r="B778" s="78"/>
      <c r="C778" s="420"/>
      <c r="D778" s="420"/>
      <c r="E778" s="420"/>
      <c r="F778" s="420"/>
      <c r="G778" s="420"/>
      <c r="H778" s="420"/>
      <c r="I778" s="420"/>
      <c r="J778" s="420"/>
      <c r="K778" s="420"/>
      <c r="L778" s="420"/>
      <c r="M778" s="420"/>
      <c r="N778" s="420"/>
      <c r="O778" s="420"/>
      <c r="P778" s="420"/>
    </row>
    <row r="779" spans="1:16" ht="19.5" customHeight="1">
      <c r="A779" s="77" t="s">
        <v>124</v>
      </c>
      <c r="B779" s="78"/>
      <c r="C779" s="420"/>
      <c r="D779" s="420"/>
      <c r="E779" s="420"/>
      <c r="F779" s="420"/>
      <c r="G779" s="420"/>
      <c r="H779" s="420"/>
      <c r="I779" s="420"/>
      <c r="J779" s="420"/>
      <c r="K779" s="420"/>
      <c r="L779" s="420"/>
      <c r="M779" s="420"/>
      <c r="N779" s="420"/>
      <c r="O779" s="420"/>
      <c r="P779" s="420"/>
    </row>
    <row r="780" spans="1:16" ht="19.5" customHeight="1">
      <c r="A780" s="73" t="s">
        <v>125</v>
      </c>
      <c r="B780" s="74"/>
      <c r="C780" s="420"/>
      <c r="D780" s="420"/>
      <c r="E780" s="420"/>
      <c r="F780" s="420"/>
      <c r="G780" s="420"/>
      <c r="H780" s="420"/>
      <c r="I780" s="420"/>
      <c r="J780" s="420"/>
      <c r="K780" s="420"/>
      <c r="L780" s="420"/>
      <c r="M780" s="420"/>
      <c r="N780" s="420"/>
      <c r="O780" s="420"/>
      <c r="P780" s="420"/>
    </row>
    <row r="794" spans="1:16" ht="15.5">
      <c r="A794" s="65" t="s">
        <v>105</v>
      </c>
      <c r="C794" s="433">
        <f>'Bid-Summary'!B294</f>
        <v>0</v>
      </c>
      <c r="D794" s="433"/>
      <c r="E794" s="66"/>
      <c r="F794" s="66"/>
      <c r="G794" s="66"/>
      <c r="H794" s="66"/>
      <c r="I794" s="66"/>
      <c r="J794" s="66"/>
      <c r="K794" s="66"/>
      <c r="L794" s="66"/>
      <c r="M794" s="66"/>
      <c r="N794" s="66"/>
      <c r="O794" s="66"/>
      <c r="P794" s="66"/>
    </row>
    <row r="795" spans="1:16" ht="15.5">
      <c r="A795" s="65" t="s">
        <v>106</v>
      </c>
      <c r="C795" s="433">
        <f>'Bid-Summary'!C295</f>
        <v>0</v>
      </c>
      <c r="D795" s="433"/>
      <c r="E795" s="433"/>
      <c r="F795" s="433"/>
      <c r="G795" s="433"/>
      <c r="H795" s="433"/>
      <c r="I795" s="433"/>
      <c r="J795" s="433"/>
      <c r="K795" s="433"/>
      <c r="L795" s="433"/>
      <c r="M795" s="433"/>
      <c r="N795" s="433"/>
      <c r="O795" s="433"/>
      <c r="P795" s="79"/>
    </row>
    <row r="796" spans="1:16" ht="15.5">
      <c r="A796" s="65" t="s">
        <v>107</v>
      </c>
      <c r="C796" s="434">
        <f>'Bid-Summary'!D294</f>
        <v>0</v>
      </c>
      <c r="D796" s="434"/>
      <c r="E796" s="66"/>
      <c r="F796" s="66"/>
      <c r="G796" s="66"/>
      <c r="H796" s="66"/>
      <c r="I796" s="66"/>
      <c r="J796" s="66"/>
      <c r="K796" s="66"/>
      <c r="L796" s="66"/>
      <c r="M796" s="66"/>
      <c r="N796" s="66"/>
      <c r="O796" s="66"/>
      <c r="P796" s="66"/>
    </row>
    <row r="798" spans="1:16">
      <c r="A798" s="67"/>
      <c r="B798" s="68"/>
      <c r="C798" s="435" t="s">
        <v>108</v>
      </c>
      <c r="D798" s="435"/>
      <c r="E798" s="435" t="s">
        <v>109</v>
      </c>
      <c r="F798" s="435"/>
      <c r="G798" s="435" t="s">
        <v>110</v>
      </c>
      <c r="H798" s="435"/>
      <c r="I798" s="435" t="s">
        <v>111</v>
      </c>
      <c r="J798" s="435"/>
      <c r="K798" s="435" t="s">
        <v>112</v>
      </c>
      <c r="L798" s="435"/>
      <c r="M798" s="435" t="s">
        <v>113</v>
      </c>
      <c r="N798" s="435"/>
      <c r="O798" s="436" t="s">
        <v>114</v>
      </c>
      <c r="P798" s="436"/>
    </row>
    <row r="799" spans="1:16" ht="19.5" customHeight="1">
      <c r="A799" s="69"/>
      <c r="B799" s="70"/>
      <c r="C799" s="423">
        <f>'Bid-Summary'!B299</f>
        <v>0</v>
      </c>
      <c r="D799" s="424"/>
      <c r="E799" s="423">
        <f>'Bid-Summary'!B300</f>
        <v>0</v>
      </c>
      <c r="F799" s="424"/>
      <c r="G799" s="423">
        <f>'Bid-Summary'!B301</f>
        <v>0</v>
      </c>
      <c r="H799" s="424"/>
      <c r="I799" s="423">
        <f>'Bid-Summary'!B302</f>
        <v>0</v>
      </c>
      <c r="J799" s="424"/>
      <c r="K799" s="423">
        <f>'Bid-Summary'!B303</f>
        <v>0</v>
      </c>
      <c r="L799" s="424"/>
      <c r="M799" s="425">
        <f>'Bid-Summary'!H299</f>
        <v>0</v>
      </c>
      <c r="N799" s="426"/>
      <c r="O799" s="425">
        <f>'Bid-Summary'!H300</f>
        <v>0</v>
      </c>
      <c r="P799" s="426"/>
    </row>
    <row r="800" spans="1:16" ht="19.5" customHeight="1">
      <c r="A800" s="427" t="s">
        <v>115</v>
      </c>
      <c r="B800" s="428"/>
      <c r="C800" s="429">
        <f>'Bid Amount'!C744:D744</f>
        <v>0</v>
      </c>
      <c r="D800" s="429"/>
      <c r="E800" s="429">
        <f>'Bid Amount'!E744:F744</f>
        <v>0</v>
      </c>
      <c r="F800" s="429"/>
      <c r="G800" s="429">
        <f>'Bid Amount'!G744:H744</f>
        <v>0</v>
      </c>
      <c r="H800" s="429"/>
      <c r="I800" s="430">
        <f>'Bid Amount'!I744:J744</f>
        <v>0</v>
      </c>
      <c r="J800" s="431"/>
      <c r="K800" s="429">
        <f>'Bid Amount'!K744:L744</f>
        <v>0</v>
      </c>
      <c r="L800" s="429"/>
      <c r="M800" s="429">
        <f>'Bid Amount'!M744:N744</f>
        <v>0</v>
      </c>
      <c r="N800" s="429"/>
      <c r="O800" s="429"/>
      <c r="P800" s="429"/>
    </row>
    <row r="801" spans="1:16" ht="19.5" customHeight="1">
      <c r="A801" s="71" t="s">
        <v>116</v>
      </c>
      <c r="B801" s="72"/>
      <c r="C801" s="432"/>
      <c r="D801" s="432"/>
      <c r="E801" s="432"/>
      <c r="F801" s="432"/>
      <c r="G801" s="432"/>
      <c r="H801" s="432"/>
      <c r="I801" s="432"/>
      <c r="J801" s="432"/>
      <c r="K801" s="432"/>
      <c r="L801" s="432"/>
      <c r="M801" s="432"/>
      <c r="N801" s="432"/>
      <c r="O801" s="432"/>
      <c r="P801" s="432"/>
    </row>
    <row r="802" spans="1:16" ht="19.5" customHeight="1">
      <c r="A802" s="73" t="s">
        <v>117</v>
      </c>
      <c r="B802" s="74"/>
      <c r="C802" s="420"/>
      <c r="D802" s="420"/>
      <c r="E802" s="420"/>
      <c r="F802" s="420"/>
      <c r="G802" s="420"/>
      <c r="H802" s="420"/>
      <c r="I802" s="420"/>
      <c r="J802" s="420"/>
      <c r="K802" s="420"/>
      <c r="L802" s="420"/>
      <c r="M802" s="420"/>
      <c r="N802" s="420"/>
      <c r="O802" s="420"/>
      <c r="P802" s="420"/>
    </row>
    <row r="803" spans="1:16" ht="19.5" customHeight="1">
      <c r="A803" s="421" t="s">
        <v>118</v>
      </c>
      <c r="B803" s="422"/>
      <c r="C803" s="420"/>
      <c r="D803" s="420"/>
      <c r="E803" s="420"/>
      <c r="F803" s="420"/>
      <c r="G803" s="420"/>
      <c r="H803" s="420"/>
      <c r="I803" s="420"/>
      <c r="J803" s="420"/>
      <c r="K803" s="420"/>
      <c r="L803" s="420"/>
      <c r="M803" s="420"/>
      <c r="N803" s="420"/>
      <c r="O803" s="420"/>
      <c r="P803" s="420"/>
    </row>
    <row r="804" spans="1:16" ht="19.5" customHeight="1">
      <c r="A804" s="75" t="s">
        <v>119</v>
      </c>
      <c r="B804" s="76"/>
      <c r="C804" s="416"/>
      <c r="D804" s="417"/>
      <c r="E804" s="416"/>
      <c r="F804" s="417"/>
      <c r="G804" s="416"/>
      <c r="H804" s="417"/>
      <c r="I804" s="416"/>
      <c r="J804" s="417"/>
      <c r="K804" s="416"/>
      <c r="L804" s="417"/>
      <c r="M804" s="416"/>
      <c r="N804" s="417"/>
      <c r="O804" s="416"/>
      <c r="P804" s="417"/>
    </row>
    <row r="805" spans="1:16" ht="19.5" customHeight="1">
      <c r="A805" s="73" t="s">
        <v>120</v>
      </c>
      <c r="B805" s="74"/>
      <c r="C805" s="418"/>
      <c r="D805" s="419"/>
      <c r="E805" s="418"/>
      <c r="F805" s="419"/>
      <c r="G805" s="418"/>
      <c r="H805" s="419"/>
      <c r="I805" s="418"/>
      <c r="J805" s="419"/>
      <c r="K805" s="418"/>
      <c r="L805" s="419"/>
      <c r="M805" s="418"/>
      <c r="N805" s="419"/>
      <c r="O805" s="418"/>
      <c r="P805" s="419"/>
    </row>
    <row r="806" spans="1:16" ht="19.5" customHeight="1">
      <c r="A806" s="77" t="s">
        <v>121</v>
      </c>
      <c r="B806" s="78"/>
      <c r="C806" s="420"/>
      <c r="D806" s="420"/>
      <c r="E806" s="420"/>
      <c r="F806" s="420"/>
      <c r="G806" s="420"/>
      <c r="H806" s="420"/>
      <c r="I806" s="420"/>
      <c r="J806" s="420"/>
      <c r="K806" s="420"/>
      <c r="L806" s="420"/>
      <c r="M806" s="420"/>
      <c r="N806" s="420"/>
      <c r="O806" s="420"/>
      <c r="P806" s="420"/>
    </row>
    <row r="807" spans="1:16" ht="19.5" customHeight="1">
      <c r="A807" s="77" t="s">
        <v>122</v>
      </c>
      <c r="B807" s="78"/>
      <c r="C807" s="420"/>
      <c r="D807" s="420"/>
      <c r="E807" s="420"/>
      <c r="F807" s="420"/>
      <c r="G807" s="420"/>
      <c r="H807" s="420"/>
      <c r="I807" s="420"/>
      <c r="J807" s="420"/>
      <c r="K807" s="420"/>
      <c r="L807" s="420"/>
      <c r="M807" s="420"/>
      <c r="N807" s="420"/>
      <c r="O807" s="420"/>
      <c r="P807" s="420"/>
    </row>
    <row r="808" spans="1:16" ht="19.5" customHeight="1">
      <c r="A808" s="77" t="s">
        <v>123</v>
      </c>
      <c r="B808" s="78"/>
      <c r="C808" s="420"/>
      <c r="D808" s="420"/>
      <c r="E808" s="420"/>
      <c r="F808" s="420"/>
      <c r="G808" s="420"/>
      <c r="H808" s="420"/>
      <c r="I808" s="420"/>
      <c r="J808" s="420"/>
      <c r="K808" s="420"/>
      <c r="L808" s="420"/>
      <c r="M808" s="420"/>
      <c r="N808" s="420"/>
      <c r="O808" s="420"/>
      <c r="P808" s="420"/>
    </row>
    <row r="809" spans="1:16" ht="19.5" customHeight="1">
      <c r="A809" s="77" t="s">
        <v>124</v>
      </c>
      <c r="B809" s="78"/>
      <c r="C809" s="420"/>
      <c r="D809" s="420"/>
      <c r="E809" s="420"/>
      <c r="F809" s="420"/>
      <c r="G809" s="420"/>
      <c r="H809" s="420"/>
      <c r="I809" s="420"/>
      <c r="J809" s="420"/>
      <c r="K809" s="420"/>
      <c r="L809" s="420"/>
      <c r="M809" s="420"/>
      <c r="N809" s="420"/>
      <c r="O809" s="420"/>
      <c r="P809" s="420"/>
    </row>
    <row r="810" spans="1:16" ht="19.5" customHeight="1">
      <c r="A810" s="73" t="s">
        <v>125</v>
      </c>
      <c r="B810" s="74"/>
      <c r="C810" s="420"/>
      <c r="D810" s="420"/>
      <c r="E810" s="420"/>
      <c r="F810" s="420"/>
      <c r="G810" s="420"/>
      <c r="H810" s="420"/>
      <c r="I810" s="420"/>
      <c r="J810" s="420"/>
      <c r="K810" s="420"/>
      <c r="L810" s="420"/>
      <c r="M810" s="420"/>
      <c r="N810" s="420"/>
      <c r="O810" s="420"/>
      <c r="P810" s="420"/>
    </row>
    <row r="824" spans="1:16" ht="15.5">
      <c r="A824" s="65" t="s">
        <v>105</v>
      </c>
      <c r="C824" s="433">
        <f>'Bid-Summary'!B305</f>
        <v>0</v>
      </c>
      <c r="D824" s="433"/>
      <c r="E824" s="66"/>
      <c r="F824" s="66"/>
      <c r="G824" s="66"/>
      <c r="H824" s="66"/>
      <c r="I824" s="66"/>
      <c r="J824" s="66"/>
      <c r="K824" s="66"/>
      <c r="L824" s="66"/>
      <c r="M824" s="66"/>
      <c r="N824" s="66"/>
      <c r="O824" s="66"/>
      <c r="P824" s="66"/>
    </row>
    <row r="825" spans="1:16" ht="15.5">
      <c r="A825" s="65" t="s">
        <v>106</v>
      </c>
      <c r="C825" s="433">
        <f>'Bid-Summary'!C306</f>
        <v>0</v>
      </c>
      <c r="D825" s="433"/>
      <c r="E825" s="433"/>
      <c r="F825" s="433"/>
      <c r="G825" s="433"/>
      <c r="H825" s="433"/>
      <c r="I825" s="433"/>
      <c r="J825" s="433"/>
      <c r="K825" s="433"/>
      <c r="L825" s="433"/>
      <c r="M825" s="433"/>
      <c r="N825" s="433"/>
      <c r="O825" s="433"/>
      <c r="P825" s="79"/>
    </row>
    <row r="826" spans="1:16" ht="15.5">
      <c r="A826" s="65" t="s">
        <v>107</v>
      </c>
      <c r="C826" s="434">
        <f>'Bid-Summary'!D305</f>
        <v>0</v>
      </c>
      <c r="D826" s="434"/>
      <c r="E826" s="66"/>
      <c r="F826" s="66"/>
      <c r="G826" s="66"/>
      <c r="H826" s="66"/>
      <c r="I826" s="66"/>
      <c r="J826" s="66"/>
      <c r="K826" s="66"/>
      <c r="L826" s="66"/>
      <c r="M826" s="66"/>
      <c r="N826" s="66"/>
      <c r="O826" s="66"/>
      <c r="P826" s="66"/>
    </row>
    <row r="828" spans="1:16">
      <c r="A828" s="67"/>
      <c r="B828" s="68"/>
      <c r="C828" s="435" t="s">
        <v>108</v>
      </c>
      <c r="D828" s="435"/>
      <c r="E828" s="435" t="s">
        <v>109</v>
      </c>
      <c r="F828" s="435"/>
      <c r="G828" s="435" t="s">
        <v>110</v>
      </c>
      <c r="H828" s="435"/>
      <c r="I828" s="435" t="s">
        <v>111</v>
      </c>
      <c r="J828" s="435"/>
      <c r="K828" s="435" t="s">
        <v>112</v>
      </c>
      <c r="L828" s="435"/>
      <c r="M828" s="435" t="s">
        <v>113</v>
      </c>
      <c r="N828" s="435"/>
      <c r="O828" s="436" t="s">
        <v>114</v>
      </c>
      <c r="P828" s="436"/>
    </row>
    <row r="829" spans="1:16" ht="19.5" customHeight="1">
      <c r="A829" s="69"/>
      <c r="B829" s="70"/>
      <c r="C829" s="423">
        <f>'Bid-Summary'!B310</f>
        <v>0</v>
      </c>
      <c r="D829" s="424"/>
      <c r="E829" s="423">
        <f>'Bid-Summary'!B311</f>
        <v>0</v>
      </c>
      <c r="F829" s="424"/>
      <c r="G829" s="423">
        <f>'Bid-Summary'!B312</f>
        <v>0</v>
      </c>
      <c r="H829" s="424"/>
      <c r="I829" s="423">
        <f>'Bid-Summary'!B313</f>
        <v>0</v>
      </c>
      <c r="J829" s="424"/>
      <c r="K829" s="423">
        <f>'Bid-Summary'!B314</f>
        <v>0</v>
      </c>
      <c r="L829" s="424"/>
      <c r="M829" s="425">
        <f>'Bid-Summary'!H310</f>
        <v>0</v>
      </c>
      <c r="N829" s="426"/>
      <c r="O829" s="425">
        <f>'Bid-Summary'!H311</f>
        <v>0</v>
      </c>
      <c r="P829" s="426"/>
    </row>
    <row r="830" spans="1:16" ht="19.5" customHeight="1">
      <c r="A830" s="427" t="s">
        <v>115</v>
      </c>
      <c r="B830" s="428"/>
      <c r="C830" s="429">
        <f>'Bid Amount'!C778:D778</f>
        <v>0</v>
      </c>
      <c r="D830" s="429"/>
      <c r="E830" s="429">
        <f>'Bid Amount'!E778:F778</f>
        <v>0</v>
      </c>
      <c r="F830" s="429"/>
      <c r="G830" s="429">
        <f>'Bid Amount'!G778:H778</f>
        <v>0</v>
      </c>
      <c r="H830" s="429"/>
      <c r="I830" s="430">
        <f>'Bid Amount'!I778:J778</f>
        <v>0</v>
      </c>
      <c r="J830" s="431"/>
      <c r="K830" s="429">
        <f>'Bid Amount'!K778:L778</f>
        <v>0</v>
      </c>
      <c r="L830" s="429"/>
      <c r="M830" s="429">
        <f>'Bid Amount'!M778:N778</f>
        <v>0</v>
      </c>
      <c r="N830" s="429"/>
      <c r="O830" s="429"/>
      <c r="P830" s="429"/>
    </row>
    <row r="831" spans="1:16" ht="19.5" customHeight="1">
      <c r="A831" s="71" t="s">
        <v>116</v>
      </c>
      <c r="B831" s="72"/>
      <c r="C831" s="432"/>
      <c r="D831" s="432"/>
      <c r="E831" s="432"/>
      <c r="F831" s="432"/>
      <c r="G831" s="432"/>
      <c r="H831" s="432"/>
      <c r="I831" s="432"/>
      <c r="J831" s="432"/>
      <c r="K831" s="432"/>
      <c r="L831" s="432"/>
      <c r="M831" s="432"/>
      <c r="N831" s="432"/>
      <c r="O831" s="432"/>
      <c r="P831" s="432"/>
    </row>
    <row r="832" spans="1:16" ht="19.5" customHeight="1">
      <c r="A832" s="73" t="s">
        <v>117</v>
      </c>
      <c r="B832" s="74"/>
      <c r="C832" s="420"/>
      <c r="D832" s="420"/>
      <c r="E832" s="420"/>
      <c r="F832" s="420"/>
      <c r="G832" s="420"/>
      <c r="H832" s="420"/>
      <c r="I832" s="420"/>
      <c r="J832" s="420"/>
      <c r="K832" s="420"/>
      <c r="L832" s="420"/>
      <c r="M832" s="420"/>
      <c r="N832" s="420"/>
      <c r="O832" s="420"/>
      <c r="P832" s="420"/>
    </row>
    <row r="833" spans="1:16" ht="19.5" customHeight="1">
      <c r="A833" s="421" t="s">
        <v>118</v>
      </c>
      <c r="B833" s="422"/>
      <c r="C833" s="420"/>
      <c r="D833" s="420"/>
      <c r="E833" s="420"/>
      <c r="F833" s="420"/>
      <c r="G833" s="420"/>
      <c r="H833" s="420"/>
      <c r="I833" s="420"/>
      <c r="J833" s="420"/>
      <c r="K833" s="420"/>
      <c r="L833" s="420"/>
      <c r="M833" s="420"/>
      <c r="N833" s="420"/>
      <c r="O833" s="420"/>
      <c r="P833" s="420"/>
    </row>
    <row r="834" spans="1:16" ht="19.5" customHeight="1">
      <c r="A834" s="75" t="s">
        <v>119</v>
      </c>
      <c r="B834" s="76"/>
      <c r="C834" s="416"/>
      <c r="D834" s="417"/>
      <c r="E834" s="416"/>
      <c r="F834" s="417"/>
      <c r="G834" s="416"/>
      <c r="H834" s="417"/>
      <c r="I834" s="416"/>
      <c r="J834" s="417"/>
      <c r="K834" s="416"/>
      <c r="L834" s="417"/>
      <c r="M834" s="416"/>
      <c r="N834" s="417"/>
      <c r="O834" s="416"/>
      <c r="P834" s="417"/>
    </row>
    <row r="835" spans="1:16" ht="19.5" customHeight="1">
      <c r="A835" s="73" t="s">
        <v>120</v>
      </c>
      <c r="B835" s="74"/>
      <c r="C835" s="418"/>
      <c r="D835" s="419"/>
      <c r="E835" s="418"/>
      <c r="F835" s="419"/>
      <c r="G835" s="418"/>
      <c r="H835" s="419"/>
      <c r="I835" s="418"/>
      <c r="J835" s="419"/>
      <c r="K835" s="418"/>
      <c r="L835" s="419"/>
      <c r="M835" s="418"/>
      <c r="N835" s="419"/>
      <c r="O835" s="418"/>
      <c r="P835" s="419"/>
    </row>
    <row r="836" spans="1:16" ht="19.5" customHeight="1">
      <c r="A836" s="77" t="s">
        <v>121</v>
      </c>
      <c r="B836" s="78"/>
      <c r="C836" s="420"/>
      <c r="D836" s="420"/>
      <c r="E836" s="420"/>
      <c r="F836" s="420"/>
      <c r="G836" s="420"/>
      <c r="H836" s="420"/>
      <c r="I836" s="420"/>
      <c r="J836" s="420"/>
      <c r="K836" s="420"/>
      <c r="L836" s="420"/>
      <c r="M836" s="420"/>
      <c r="N836" s="420"/>
      <c r="O836" s="420"/>
      <c r="P836" s="420"/>
    </row>
    <row r="837" spans="1:16" ht="19.5" customHeight="1">
      <c r="A837" s="77" t="s">
        <v>122</v>
      </c>
      <c r="B837" s="78"/>
      <c r="C837" s="420"/>
      <c r="D837" s="420"/>
      <c r="E837" s="420"/>
      <c r="F837" s="420"/>
      <c r="G837" s="420"/>
      <c r="H837" s="420"/>
      <c r="I837" s="420"/>
      <c r="J837" s="420"/>
      <c r="K837" s="420"/>
      <c r="L837" s="420"/>
      <c r="M837" s="420"/>
      <c r="N837" s="420"/>
      <c r="O837" s="420"/>
      <c r="P837" s="420"/>
    </row>
    <row r="838" spans="1:16" ht="19.5" customHeight="1">
      <c r="A838" s="77" t="s">
        <v>123</v>
      </c>
      <c r="B838" s="78"/>
      <c r="C838" s="420"/>
      <c r="D838" s="420"/>
      <c r="E838" s="420"/>
      <c r="F838" s="420"/>
      <c r="G838" s="420"/>
      <c r="H838" s="420"/>
      <c r="I838" s="420"/>
      <c r="J838" s="420"/>
      <c r="K838" s="420"/>
      <c r="L838" s="420"/>
      <c r="M838" s="420"/>
      <c r="N838" s="420"/>
      <c r="O838" s="420"/>
      <c r="P838" s="420"/>
    </row>
    <row r="839" spans="1:16" ht="19.5" customHeight="1">
      <c r="A839" s="77" t="s">
        <v>124</v>
      </c>
      <c r="B839" s="78"/>
      <c r="C839" s="420"/>
      <c r="D839" s="420"/>
      <c r="E839" s="420"/>
      <c r="F839" s="420"/>
      <c r="G839" s="420"/>
      <c r="H839" s="420"/>
      <c r="I839" s="420"/>
      <c r="J839" s="420"/>
      <c r="K839" s="420"/>
      <c r="L839" s="420"/>
      <c r="M839" s="420"/>
      <c r="N839" s="420"/>
      <c r="O839" s="420"/>
      <c r="P839" s="420"/>
    </row>
    <row r="840" spans="1:16" ht="19.5" customHeight="1">
      <c r="A840" s="73" t="s">
        <v>125</v>
      </c>
      <c r="B840" s="74"/>
      <c r="C840" s="420"/>
      <c r="D840" s="420"/>
      <c r="E840" s="420"/>
      <c r="F840" s="420"/>
      <c r="G840" s="420"/>
      <c r="H840" s="420"/>
      <c r="I840" s="420"/>
      <c r="J840" s="420"/>
      <c r="K840" s="420"/>
      <c r="L840" s="420"/>
      <c r="M840" s="420"/>
      <c r="N840" s="420"/>
      <c r="O840" s="420"/>
      <c r="P840" s="420"/>
    </row>
    <row r="854" spans="1:16" ht="15.5">
      <c r="A854" s="65" t="s">
        <v>105</v>
      </c>
      <c r="C854" s="433">
        <f>'Bid-Summary'!B316</f>
        <v>0</v>
      </c>
      <c r="D854" s="433"/>
      <c r="E854" s="66"/>
      <c r="F854" s="66"/>
      <c r="G854" s="66"/>
      <c r="H854" s="66"/>
      <c r="I854" s="66"/>
      <c r="J854" s="66"/>
      <c r="K854" s="66"/>
      <c r="L854" s="66"/>
      <c r="M854" s="66"/>
      <c r="N854" s="66"/>
      <c r="O854" s="66"/>
      <c r="P854" s="66"/>
    </row>
    <row r="855" spans="1:16" ht="15.5">
      <c r="A855" s="65" t="s">
        <v>106</v>
      </c>
      <c r="C855" s="433">
        <f>'Bid-Summary'!C317</f>
        <v>0</v>
      </c>
      <c r="D855" s="433"/>
      <c r="E855" s="433"/>
      <c r="F855" s="433"/>
      <c r="G855" s="433"/>
      <c r="H855" s="433"/>
      <c r="I855" s="433"/>
      <c r="J855" s="433"/>
      <c r="K855" s="433"/>
      <c r="L855" s="433"/>
      <c r="M855" s="433"/>
      <c r="N855" s="433"/>
      <c r="O855" s="433"/>
      <c r="P855" s="79"/>
    </row>
    <row r="856" spans="1:16" ht="15.5">
      <c r="A856" s="65" t="s">
        <v>107</v>
      </c>
      <c r="C856" s="434">
        <f>'Bid-Summary'!D316</f>
        <v>0</v>
      </c>
      <c r="D856" s="434"/>
      <c r="E856" s="66"/>
      <c r="F856" s="66"/>
      <c r="G856" s="66"/>
      <c r="H856" s="66"/>
      <c r="I856" s="66"/>
      <c r="J856" s="66"/>
      <c r="K856" s="66"/>
      <c r="L856" s="66"/>
      <c r="M856" s="66"/>
      <c r="N856" s="66"/>
      <c r="O856" s="66"/>
      <c r="P856" s="66"/>
    </row>
    <row r="858" spans="1:16">
      <c r="A858" s="67"/>
      <c r="B858" s="68"/>
      <c r="C858" s="435" t="s">
        <v>108</v>
      </c>
      <c r="D858" s="435"/>
      <c r="E858" s="435" t="s">
        <v>109</v>
      </c>
      <c r="F858" s="435"/>
      <c r="G858" s="435" t="s">
        <v>110</v>
      </c>
      <c r="H858" s="435"/>
      <c r="I858" s="435" t="s">
        <v>111</v>
      </c>
      <c r="J858" s="435"/>
      <c r="K858" s="435" t="s">
        <v>112</v>
      </c>
      <c r="L858" s="435"/>
      <c r="M858" s="435" t="s">
        <v>113</v>
      </c>
      <c r="N858" s="435"/>
      <c r="O858" s="436" t="s">
        <v>114</v>
      </c>
      <c r="P858" s="436"/>
    </row>
    <row r="859" spans="1:16" ht="19.5" customHeight="1">
      <c r="A859" s="69"/>
      <c r="B859" s="70"/>
      <c r="C859" s="423">
        <f>'Bid-Summary'!B321</f>
        <v>0</v>
      </c>
      <c r="D859" s="424"/>
      <c r="E859" s="423">
        <f>'Bid-Summary'!B322</f>
        <v>0</v>
      </c>
      <c r="F859" s="424"/>
      <c r="G859" s="423">
        <f>'Bid-Summary'!B323</f>
        <v>0</v>
      </c>
      <c r="H859" s="424"/>
      <c r="I859" s="423">
        <f>'Bid-Summary'!B324</f>
        <v>0</v>
      </c>
      <c r="J859" s="424"/>
      <c r="K859" s="423">
        <f>'Bid-Summary'!B325</f>
        <v>0</v>
      </c>
      <c r="L859" s="424"/>
      <c r="M859" s="425">
        <f>'Bid-Summary'!H321</f>
        <v>0</v>
      </c>
      <c r="N859" s="426"/>
      <c r="O859" s="425">
        <f>'Bid-Summary'!H322</f>
        <v>0</v>
      </c>
      <c r="P859" s="426"/>
    </row>
    <row r="860" spans="1:16" ht="19.5" customHeight="1">
      <c r="A860" s="427" t="s">
        <v>115</v>
      </c>
      <c r="B860" s="428"/>
      <c r="C860" s="429">
        <f>'Bid Amount'!C808:D808</f>
        <v>0</v>
      </c>
      <c r="D860" s="429"/>
      <c r="E860" s="429">
        <f>'Bid Amount'!E808:F808</f>
        <v>0</v>
      </c>
      <c r="F860" s="429"/>
      <c r="G860" s="429">
        <f>'Bid Amount'!G808:H808</f>
        <v>0</v>
      </c>
      <c r="H860" s="429"/>
      <c r="I860" s="430">
        <f>'Bid Amount'!I808:J808</f>
        <v>0</v>
      </c>
      <c r="J860" s="431"/>
      <c r="K860" s="429">
        <f>'Bid Amount'!K808:L808</f>
        <v>0</v>
      </c>
      <c r="L860" s="429"/>
      <c r="M860" s="429">
        <f>'Bid Amount'!M808:N808</f>
        <v>0</v>
      </c>
      <c r="N860" s="429"/>
      <c r="O860" s="429"/>
      <c r="P860" s="429"/>
    </row>
    <row r="861" spans="1:16" ht="19.5" customHeight="1">
      <c r="A861" s="71" t="s">
        <v>116</v>
      </c>
      <c r="B861" s="72"/>
      <c r="C861" s="432"/>
      <c r="D861" s="432"/>
      <c r="E861" s="432"/>
      <c r="F861" s="432"/>
      <c r="G861" s="432"/>
      <c r="H861" s="432"/>
      <c r="I861" s="432"/>
      <c r="J861" s="432"/>
      <c r="K861" s="432"/>
      <c r="L861" s="432"/>
      <c r="M861" s="432"/>
      <c r="N861" s="432"/>
      <c r="O861" s="432"/>
      <c r="P861" s="432"/>
    </row>
    <row r="862" spans="1:16" ht="19.5" customHeight="1">
      <c r="A862" s="73" t="s">
        <v>117</v>
      </c>
      <c r="B862" s="74"/>
      <c r="C862" s="420"/>
      <c r="D862" s="420"/>
      <c r="E862" s="420"/>
      <c r="F862" s="420"/>
      <c r="G862" s="420"/>
      <c r="H862" s="420"/>
      <c r="I862" s="420"/>
      <c r="J862" s="420"/>
      <c r="K862" s="420"/>
      <c r="L862" s="420"/>
      <c r="M862" s="420"/>
      <c r="N862" s="420"/>
      <c r="O862" s="420"/>
      <c r="P862" s="420"/>
    </row>
    <row r="863" spans="1:16" ht="19.5" customHeight="1">
      <c r="A863" s="421" t="s">
        <v>118</v>
      </c>
      <c r="B863" s="422"/>
      <c r="C863" s="420"/>
      <c r="D863" s="420"/>
      <c r="E863" s="420"/>
      <c r="F863" s="420"/>
      <c r="G863" s="420"/>
      <c r="H863" s="420"/>
      <c r="I863" s="420"/>
      <c r="J863" s="420"/>
      <c r="K863" s="420"/>
      <c r="L863" s="420"/>
      <c r="M863" s="420"/>
      <c r="N863" s="420"/>
      <c r="O863" s="420"/>
      <c r="P863" s="420"/>
    </row>
    <row r="864" spans="1:16" ht="19.5" customHeight="1">
      <c r="A864" s="75" t="s">
        <v>119</v>
      </c>
      <c r="B864" s="76"/>
      <c r="C864" s="416"/>
      <c r="D864" s="417"/>
      <c r="E864" s="416"/>
      <c r="F864" s="417"/>
      <c r="G864" s="416"/>
      <c r="H864" s="417"/>
      <c r="I864" s="416"/>
      <c r="J864" s="417"/>
      <c r="K864" s="416"/>
      <c r="L864" s="417"/>
      <c r="M864" s="416"/>
      <c r="N864" s="417"/>
      <c r="O864" s="416"/>
      <c r="P864" s="417"/>
    </row>
    <row r="865" spans="1:16" ht="19.5" customHeight="1">
      <c r="A865" s="73" t="s">
        <v>120</v>
      </c>
      <c r="B865" s="74"/>
      <c r="C865" s="418"/>
      <c r="D865" s="419"/>
      <c r="E865" s="418"/>
      <c r="F865" s="419"/>
      <c r="G865" s="418"/>
      <c r="H865" s="419"/>
      <c r="I865" s="418"/>
      <c r="J865" s="419"/>
      <c r="K865" s="418"/>
      <c r="L865" s="419"/>
      <c r="M865" s="418"/>
      <c r="N865" s="419"/>
      <c r="O865" s="418"/>
      <c r="P865" s="419"/>
    </row>
    <row r="866" spans="1:16" ht="19.5" customHeight="1">
      <c r="A866" s="77" t="s">
        <v>121</v>
      </c>
      <c r="B866" s="78"/>
      <c r="C866" s="420"/>
      <c r="D866" s="420"/>
      <c r="E866" s="420"/>
      <c r="F866" s="420"/>
      <c r="G866" s="420"/>
      <c r="H866" s="420"/>
      <c r="I866" s="420"/>
      <c r="J866" s="420"/>
      <c r="K866" s="420"/>
      <c r="L866" s="420"/>
      <c r="M866" s="420"/>
      <c r="N866" s="420"/>
      <c r="O866" s="420"/>
      <c r="P866" s="420"/>
    </row>
    <row r="867" spans="1:16" ht="19.5" customHeight="1">
      <c r="A867" s="77" t="s">
        <v>122</v>
      </c>
      <c r="B867" s="78"/>
      <c r="C867" s="420"/>
      <c r="D867" s="420"/>
      <c r="E867" s="420"/>
      <c r="F867" s="420"/>
      <c r="G867" s="420"/>
      <c r="H867" s="420"/>
      <c r="I867" s="420"/>
      <c r="J867" s="420"/>
      <c r="K867" s="420"/>
      <c r="L867" s="420"/>
      <c r="M867" s="420"/>
      <c r="N867" s="420"/>
      <c r="O867" s="420"/>
      <c r="P867" s="420"/>
    </row>
    <row r="868" spans="1:16" ht="19.5" customHeight="1">
      <c r="A868" s="77" t="s">
        <v>123</v>
      </c>
      <c r="B868" s="78"/>
      <c r="C868" s="420"/>
      <c r="D868" s="420"/>
      <c r="E868" s="420"/>
      <c r="F868" s="420"/>
      <c r="G868" s="420"/>
      <c r="H868" s="420"/>
      <c r="I868" s="420"/>
      <c r="J868" s="420"/>
      <c r="K868" s="420"/>
      <c r="L868" s="420"/>
      <c r="M868" s="420"/>
      <c r="N868" s="420"/>
      <c r="O868" s="420"/>
      <c r="P868" s="420"/>
    </row>
    <row r="869" spans="1:16" ht="19.5" customHeight="1">
      <c r="A869" s="77" t="s">
        <v>124</v>
      </c>
      <c r="B869" s="78"/>
      <c r="C869" s="420"/>
      <c r="D869" s="420"/>
      <c r="E869" s="420"/>
      <c r="F869" s="420"/>
      <c r="G869" s="420"/>
      <c r="H869" s="420"/>
      <c r="I869" s="420"/>
      <c r="J869" s="420"/>
      <c r="K869" s="420"/>
      <c r="L869" s="420"/>
      <c r="M869" s="420"/>
      <c r="N869" s="420"/>
      <c r="O869" s="420"/>
      <c r="P869" s="420"/>
    </row>
    <row r="870" spans="1:16" ht="19.5" customHeight="1">
      <c r="A870" s="73" t="s">
        <v>125</v>
      </c>
      <c r="B870" s="74"/>
      <c r="C870" s="420"/>
      <c r="D870" s="420"/>
      <c r="E870" s="420"/>
      <c r="F870" s="420"/>
      <c r="G870" s="420"/>
      <c r="H870" s="420"/>
      <c r="I870" s="420"/>
      <c r="J870" s="420"/>
      <c r="K870" s="420"/>
      <c r="L870" s="420"/>
      <c r="M870" s="420"/>
      <c r="N870" s="420"/>
      <c r="O870" s="420"/>
      <c r="P870" s="420"/>
    </row>
  </sheetData>
  <mergeCells count="2586">
    <mergeCell ref="C1:D1"/>
    <mergeCell ref="C2:O2"/>
    <mergeCell ref="C3:D3"/>
    <mergeCell ref="C5:D5"/>
    <mergeCell ref="E5:F5"/>
    <mergeCell ref="G5:H5"/>
    <mergeCell ref="I5:J5"/>
    <mergeCell ref="K5:L5"/>
    <mergeCell ref="M5:N5"/>
    <mergeCell ref="O5:P5"/>
    <mergeCell ref="C6:D6"/>
    <mergeCell ref="E6:F6"/>
    <mergeCell ref="G6:H6"/>
    <mergeCell ref="I6:J6"/>
    <mergeCell ref="K6:L6"/>
    <mergeCell ref="M6:N6"/>
    <mergeCell ref="O6:P6"/>
    <mergeCell ref="A7:B7"/>
    <mergeCell ref="C7:D7"/>
    <mergeCell ref="E7:F7"/>
    <mergeCell ref="G7:H7"/>
    <mergeCell ref="I7:J7"/>
    <mergeCell ref="K7:L7"/>
    <mergeCell ref="M7:N7"/>
    <mergeCell ref="O7:P7"/>
    <mergeCell ref="C8:D8"/>
    <mergeCell ref="E8:F8"/>
    <mergeCell ref="G8:H8"/>
    <mergeCell ref="I8:J8"/>
    <mergeCell ref="K8:L8"/>
    <mergeCell ref="M8:N8"/>
    <mergeCell ref="O8:P8"/>
    <mergeCell ref="C9:D9"/>
    <mergeCell ref="E9:F9"/>
    <mergeCell ref="G9:H9"/>
    <mergeCell ref="I9:J9"/>
    <mergeCell ref="K9:L9"/>
    <mergeCell ref="M9:N9"/>
    <mergeCell ref="O9:P9"/>
    <mergeCell ref="A10:B10"/>
    <mergeCell ref="C10:D10"/>
    <mergeCell ref="E10:F10"/>
    <mergeCell ref="G10:H10"/>
    <mergeCell ref="I10:J10"/>
    <mergeCell ref="K10:L10"/>
    <mergeCell ref="M10:N10"/>
    <mergeCell ref="O10:P10"/>
    <mergeCell ref="C13:D13"/>
    <mergeCell ref="E13:F13"/>
    <mergeCell ref="G13:H13"/>
    <mergeCell ref="I13:J13"/>
    <mergeCell ref="K13:L13"/>
    <mergeCell ref="M13:N13"/>
    <mergeCell ref="O13:P13"/>
    <mergeCell ref="C14:D14"/>
    <mergeCell ref="E14:F14"/>
    <mergeCell ref="G14:H14"/>
    <mergeCell ref="I14:J14"/>
    <mergeCell ref="K14:L14"/>
    <mergeCell ref="M14:N14"/>
    <mergeCell ref="O14:P14"/>
    <mergeCell ref="C11:D12"/>
    <mergeCell ref="E11:F12"/>
    <mergeCell ref="G11:H12"/>
    <mergeCell ref="I11:J12"/>
    <mergeCell ref="K11:L12"/>
    <mergeCell ref="M11:N12"/>
    <mergeCell ref="O11:P12"/>
    <mergeCell ref="G30:I30"/>
    <mergeCell ref="C15:D15"/>
    <mergeCell ref="E15:F15"/>
    <mergeCell ref="G15:H15"/>
    <mergeCell ref="I15:J15"/>
    <mergeCell ref="K15:L15"/>
    <mergeCell ref="M15:N15"/>
    <mergeCell ref="O15:P15"/>
    <mergeCell ref="C16:D16"/>
    <mergeCell ref="E16:F16"/>
    <mergeCell ref="G16:H16"/>
    <mergeCell ref="I16:J16"/>
    <mergeCell ref="K16:L16"/>
    <mergeCell ref="M16:N16"/>
    <mergeCell ref="O16:P16"/>
    <mergeCell ref="C17:D17"/>
    <mergeCell ref="E17:F17"/>
    <mergeCell ref="G17:H17"/>
    <mergeCell ref="I17:J17"/>
    <mergeCell ref="K17:L17"/>
    <mergeCell ref="M17:N17"/>
    <mergeCell ref="O17:P17"/>
    <mergeCell ref="C32:D32"/>
    <mergeCell ref="C33:O33"/>
    <mergeCell ref="C34:D34"/>
    <mergeCell ref="C36:D36"/>
    <mergeCell ref="E36:F36"/>
    <mergeCell ref="G36:H36"/>
    <mergeCell ref="I36:J36"/>
    <mergeCell ref="K36:L36"/>
    <mergeCell ref="M36:N36"/>
    <mergeCell ref="O36:P36"/>
    <mergeCell ref="C37:D37"/>
    <mergeCell ref="E37:F37"/>
    <mergeCell ref="G37:H37"/>
    <mergeCell ref="I37:J37"/>
    <mergeCell ref="K37:L37"/>
    <mergeCell ref="M37:N37"/>
    <mergeCell ref="O37:P37"/>
    <mergeCell ref="A38:B38"/>
    <mergeCell ref="C38:D38"/>
    <mergeCell ref="E38:F38"/>
    <mergeCell ref="G38:H38"/>
    <mergeCell ref="I38:J38"/>
    <mergeCell ref="K38:L38"/>
    <mergeCell ref="M38:N38"/>
    <mergeCell ref="O38:P38"/>
    <mergeCell ref="C39:D39"/>
    <mergeCell ref="E39:F39"/>
    <mergeCell ref="G39:H39"/>
    <mergeCell ref="I39:J39"/>
    <mergeCell ref="K39:L39"/>
    <mergeCell ref="M39:N39"/>
    <mergeCell ref="O39:P39"/>
    <mergeCell ref="C40:D40"/>
    <mergeCell ref="E40:F40"/>
    <mergeCell ref="G40:H40"/>
    <mergeCell ref="I40:J40"/>
    <mergeCell ref="K40:L40"/>
    <mergeCell ref="M40:N40"/>
    <mergeCell ref="O40:P40"/>
    <mergeCell ref="A41:B41"/>
    <mergeCell ref="C41:D41"/>
    <mergeCell ref="E41:F41"/>
    <mergeCell ref="G41:H41"/>
    <mergeCell ref="I41:J41"/>
    <mergeCell ref="K41:L41"/>
    <mergeCell ref="M41:N41"/>
    <mergeCell ref="O41:P41"/>
    <mergeCell ref="C44:D44"/>
    <mergeCell ref="E44:F44"/>
    <mergeCell ref="G44:H44"/>
    <mergeCell ref="I44:J44"/>
    <mergeCell ref="K44:L44"/>
    <mergeCell ref="M44:N44"/>
    <mergeCell ref="O44:P44"/>
    <mergeCell ref="C45:D45"/>
    <mergeCell ref="E45:F45"/>
    <mergeCell ref="G45:H45"/>
    <mergeCell ref="I45:J45"/>
    <mergeCell ref="K45:L45"/>
    <mergeCell ref="M45:N45"/>
    <mergeCell ref="O45:P45"/>
    <mergeCell ref="C42:D43"/>
    <mergeCell ref="E42:F43"/>
    <mergeCell ref="G42:H43"/>
    <mergeCell ref="I42:J43"/>
    <mergeCell ref="K42:L43"/>
    <mergeCell ref="M42:N43"/>
    <mergeCell ref="O42:P43"/>
    <mergeCell ref="C62:D62"/>
    <mergeCell ref="C63:O63"/>
    <mergeCell ref="G60:I60"/>
    <mergeCell ref="C46:D46"/>
    <mergeCell ref="E46:F46"/>
    <mergeCell ref="G46:H46"/>
    <mergeCell ref="I46:J46"/>
    <mergeCell ref="K46:L46"/>
    <mergeCell ref="M46:N46"/>
    <mergeCell ref="O46:P46"/>
    <mergeCell ref="C47:D47"/>
    <mergeCell ref="E47:F47"/>
    <mergeCell ref="G47:H47"/>
    <mergeCell ref="I47:J47"/>
    <mergeCell ref="K47:L47"/>
    <mergeCell ref="M47:N47"/>
    <mergeCell ref="O47:P47"/>
    <mergeCell ref="C48:D48"/>
    <mergeCell ref="E48:F48"/>
    <mergeCell ref="G48:H48"/>
    <mergeCell ref="I48:J48"/>
    <mergeCell ref="K48:L48"/>
    <mergeCell ref="M48:N48"/>
    <mergeCell ref="O48:P48"/>
    <mergeCell ref="C64:D64"/>
    <mergeCell ref="C66:D66"/>
    <mergeCell ref="E66:F66"/>
    <mergeCell ref="G66:H66"/>
    <mergeCell ref="I66:J66"/>
    <mergeCell ref="K66:L66"/>
    <mergeCell ref="M66:N66"/>
    <mergeCell ref="O66:P66"/>
    <mergeCell ref="C67:D67"/>
    <mergeCell ref="E67:F67"/>
    <mergeCell ref="G67:H67"/>
    <mergeCell ref="I67:J67"/>
    <mergeCell ref="K67:L67"/>
    <mergeCell ref="M67:N67"/>
    <mergeCell ref="O67:P67"/>
    <mergeCell ref="A68:B68"/>
    <mergeCell ref="C68:D68"/>
    <mergeCell ref="E68:F68"/>
    <mergeCell ref="G68:H68"/>
    <mergeCell ref="I68:J68"/>
    <mergeCell ref="K68:L68"/>
    <mergeCell ref="M68:N68"/>
    <mergeCell ref="O68:P68"/>
    <mergeCell ref="C69:D69"/>
    <mergeCell ref="E69:F69"/>
    <mergeCell ref="G69:H69"/>
    <mergeCell ref="I69:J69"/>
    <mergeCell ref="K69:L69"/>
    <mergeCell ref="M69:N69"/>
    <mergeCell ref="O69:P69"/>
    <mergeCell ref="C70:D70"/>
    <mergeCell ref="E70:F70"/>
    <mergeCell ref="G70:H70"/>
    <mergeCell ref="I70:J70"/>
    <mergeCell ref="K70:L70"/>
    <mergeCell ref="M70:N70"/>
    <mergeCell ref="O70:P70"/>
    <mergeCell ref="A71:B71"/>
    <mergeCell ref="C71:D71"/>
    <mergeCell ref="E71:F71"/>
    <mergeCell ref="G71:H71"/>
    <mergeCell ref="I71:J71"/>
    <mergeCell ref="K71:L71"/>
    <mergeCell ref="M71:N71"/>
    <mergeCell ref="O71:P71"/>
    <mergeCell ref="C74:D74"/>
    <mergeCell ref="E74:F74"/>
    <mergeCell ref="G74:H74"/>
    <mergeCell ref="I74:J74"/>
    <mergeCell ref="K74:L74"/>
    <mergeCell ref="M74:N74"/>
    <mergeCell ref="O74:P74"/>
    <mergeCell ref="C75:D75"/>
    <mergeCell ref="E75:F75"/>
    <mergeCell ref="G75:H75"/>
    <mergeCell ref="I75:J75"/>
    <mergeCell ref="K75:L75"/>
    <mergeCell ref="M75:N75"/>
    <mergeCell ref="O75:P75"/>
    <mergeCell ref="C76:D76"/>
    <mergeCell ref="E76:F76"/>
    <mergeCell ref="G76:H76"/>
    <mergeCell ref="I76:J76"/>
    <mergeCell ref="K76:L76"/>
    <mergeCell ref="M76:N76"/>
    <mergeCell ref="O76:P76"/>
    <mergeCell ref="C92:D92"/>
    <mergeCell ref="C93:O93"/>
    <mergeCell ref="C94:D94"/>
    <mergeCell ref="C96:D96"/>
    <mergeCell ref="E96:F96"/>
    <mergeCell ref="G96:H96"/>
    <mergeCell ref="I96:J96"/>
    <mergeCell ref="K96:L96"/>
    <mergeCell ref="M96:N96"/>
    <mergeCell ref="O96:P96"/>
    <mergeCell ref="G90:I90"/>
    <mergeCell ref="C77:D77"/>
    <mergeCell ref="E77:F77"/>
    <mergeCell ref="G77:H77"/>
    <mergeCell ref="I77:J77"/>
    <mergeCell ref="K77:L77"/>
    <mergeCell ref="M77:N77"/>
    <mergeCell ref="O77:P77"/>
    <mergeCell ref="C78:D78"/>
    <mergeCell ref="E78:F78"/>
    <mergeCell ref="G78:H78"/>
    <mergeCell ref="I78:J78"/>
    <mergeCell ref="K78:L78"/>
    <mergeCell ref="M78:N78"/>
    <mergeCell ref="O78:P78"/>
    <mergeCell ref="C97:D97"/>
    <mergeCell ref="E97:F97"/>
    <mergeCell ref="G97:H97"/>
    <mergeCell ref="I97:J97"/>
    <mergeCell ref="K97:L97"/>
    <mergeCell ref="M97:N97"/>
    <mergeCell ref="O97:P97"/>
    <mergeCell ref="A98:B98"/>
    <mergeCell ref="C98:D98"/>
    <mergeCell ref="E98:F98"/>
    <mergeCell ref="G98:H98"/>
    <mergeCell ref="I98:J98"/>
    <mergeCell ref="K98:L98"/>
    <mergeCell ref="M98:N98"/>
    <mergeCell ref="O98:P98"/>
    <mergeCell ref="C99:D99"/>
    <mergeCell ref="E99:F99"/>
    <mergeCell ref="G99:H99"/>
    <mergeCell ref="I99:J99"/>
    <mergeCell ref="K99:L99"/>
    <mergeCell ref="M99:N99"/>
    <mergeCell ref="O99:P99"/>
    <mergeCell ref="C100:D100"/>
    <mergeCell ref="E100:F100"/>
    <mergeCell ref="G100:H100"/>
    <mergeCell ref="I100:J100"/>
    <mergeCell ref="K100:L100"/>
    <mergeCell ref="M100:N100"/>
    <mergeCell ref="O100:P100"/>
    <mergeCell ref="A101:B101"/>
    <mergeCell ref="C101:D101"/>
    <mergeCell ref="E101:F101"/>
    <mergeCell ref="G101:H101"/>
    <mergeCell ref="I101:J101"/>
    <mergeCell ref="K101:L101"/>
    <mergeCell ref="M101:N101"/>
    <mergeCell ref="O101:P101"/>
    <mergeCell ref="C104:D104"/>
    <mergeCell ref="E104:F104"/>
    <mergeCell ref="G104:H104"/>
    <mergeCell ref="I104:J104"/>
    <mergeCell ref="K104:L104"/>
    <mergeCell ref="M104:N104"/>
    <mergeCell ref="O104:P104"/>
    <mergeCell ref="C102:D103"/>
    <mergeCell ref="E102:F103"/>
    <mergeCell ref="G102:H103"/>
    <mergeCell ref="I102:J103"/>
    <mergeCell ref="K102:L103"/>
    <mergeCell ref="M102:N103"/>
    <mergeCell ref="O102:P103"/>
    <mergeCell ref="C105:D105"/>
    <mergeCell ref="E105:F105"/>
    <mergeCell ref="G105:H105"/>
    <mergeCell ref="I105:J105"/>
    <mergeCell ref="K105:L105"/>
    <mergeCell ref="M105:N105"/>
    <mergeCell ref="O105:P105"/>
    <mergeCell ref="C106:D106"/>
    <mergeCell ref="E106:F106"/>
    <mergeCell ref="G106:H106"/>
    <mergeCell ref="I106:J106"/>
    <mergeCell ref="K106:L106"/>
    <mergeCell ref="M106:N106"/>
    <mergeCell ref="O106:P106"/>
    <mergeCell ref="C107:D107"/>
    <mergeCell ref="E107:F107"/>
    <mergeCell ref="G107:H107"/>
    <mergeCell ref="I107:J107"/>
    <mergeCell ref="K107:L107"/>
    <mergeCell ref="M107:N107"/>
    <mergeCell ref="O107:P107"/>
    <mergeCell ref="C108:D108"/>
    <mergeCell ref="E108:F108"/>
    <mergeCell ref="G108:H108"/>
    <mergeCell ref="I108:J108"/>
    <mergeCell ref="K108:L108"/>
    <mergeCell ref="M108:N108"/>
    <mergeCell ref="O108:P108"/>
    <mergeCell ref="C121:D121"/>
    <mergeCell ref="C122:O122"/>
    <mergeCell ref="C123:D123"/>
    <mergeCell ref="C125:D125"/>
    <mergeCell ref="E125:F125"/>
    <mergeCell ref="G125:H125"/>
    <mergeCell ref="I125:J125"/>
    <mergeCell ref="K125:L125"/>
    <mergeCell ref="M125:N125"/>
    <mergeCell ref="O125:P125"/>
    <mergeCell ref="G119:I119"/>
    <mergeCell ref="C126:D126"/>
    <mergeCell ref="E126:F126"/>
    <mergeCell ref="G126:H126"/>
    <mergeCell ref="I126:J126"/>
    <mergeCell ref="K126:L126"/>
    <mergeCell ref="M126:N126"/>
    <mergeCell ref="O126:P126"/>
    <mergeCell ref="A127:B127"/>
    <mergeCell ref="C127:D127"/>
    <mergeCell ref="E127:F127"/>
    <mergeCell ref="G127:H127"/>
    <mergeCell ref="I127:J127"/>
    <mergeCell ref="K127:L127"/>
    <mergeCell ref="M127:N127"/>
    <mergeCell ref="O127:P127"/>
    <mergeCell ref="C128:D128"/>
    <mergeCell ref="E128:F128"/>
    <mergeCell ref="G128:H128"/>
    <mergeCell ref="I128:J128"/>
    <mergeCell ref="K128:L128"/>
    <mergeCell ref="M128:N128"/>
    <mergeCell ref="O128:P128"/>
    <mergeCell ref="C129:D129"/>
    <mergeCell ref="E129:F129"/>
    <mergeCell ref="G129:H129"/>
    <mergeCell ref="I129:J129"/>
    <mergeCell ref="K129:L129"/>
    <mergeCell ref="M129:N129"/>
    <mergeCell ref="O129:P129"/>
    <mergeCell ref="A130:B130"/>
    <mergeCell ref="C130:D130"/>
    <mergeCell ref="E130:F130"/>
    <mergeCell ref="G130:H130"/>
    <mergeCell ref="I130:J130"/>
    <mergeCell ref="K130:L130"/>
    <mergeCell ref="M130:N130"/>
    <mergeCell ref="O130:P130"/>
    <mergeCell ref="C133:D133"/>
    <mergeCell ref="E133:F133"/>
    <mergeCell ref="G133:H133"/>
    <mergeCell ref="I133:J133"/>
    <mergeCell ref="K133:L133"/>
    <mergeCell ref="M133:N133"/>
    <mergeCell ref="O133:P133"/>
    <mergeCell ref="C131:D132"/>
    <mergeCell ref="E131:F132"/>
    <mergeCell ref="G131:H132"/>
    <mergeCell ref="I131:J132"/>
    <mergeCell ref="K131:L132"/>
    <mergeCell ref="M131:N132"/>
    <mergeCell ref="O131:P132"/>
    <mergeCell ref="C134:D134"/>
    <mergeCell ref="E134:F134"/>
    <mergeCell ref="G134:H134"/>
    <mergeCell ref="I134:J134"/>
    <mergeCell ref="K134:L134"/>
    <mergeCell ref="M134:N134"/>
    <mergeCell ref="O134:P134"/>
    <mergeCell ref="C135:D135"/>
    <mergeCell ref="E135:F135"/>
    <mergeCell ref="G135:H135"/>
    <mergeCell ref="I135:J135"/>
    <mergeCell ref="K135:L135"/>
    <mergeCell ref="M135:N135"/>
    <mergeCell ref="O135:P135"/>
    <mergeCell ref="C136:D136"/>
    <mergeCell ref="E136:F136"/>
    <mergeCell ref="G136:H136"/>
    <mergeCell ref="I136:J136"/>
    <mergeCell ref="K136:L136"/>
    <mergeCell ref="M136:N136"/>
    <mergeCell ref="O136:P136"/>
    <mergeCell ref="C137:D137"/>
    <mergeCell ref="E137:F137"/>
    <mergeCell ref="G137:H137"/>
    <mergeCell ref="I137:J137"/>
    <mergeCell ref="K137:L137"/>
    <mergeCell ref="M137:N137"/>
    <mergeCell ref="O137:P137"/>
    <mergeCell ref="C152:D152"/>
    <mergeCell ref="C153:O153"/>
    <mergeCell ref="C154:D154"/>
    <mergeCell ref="C156:D156"/>
    <mergeCell ref="E156:F156"/>
    <mergeCell ref="G156:H156"/>
    <mergeCell ref="I156:J156"/>
    <mergeCell ref="K156:L156"/>
    <mergeCell ref="M156:N156"/>
    <mergeCell ref="O156:P156"/>
    <mergeCell ref="G148:I148"/>
    <mergeCell ref="C157:D157"/>
    <mergeCell ref="E157:F157"/>
    <mergeCell ref="G157:H157"/>
    <mergeCell ref="I157:J157"/>
    <mergeCell ref="K157:L157"/>
    <mergeCell ref="M157:N157"/>
    <mergeCell ref="O157:P157"/>
    <mergeCell ref="A158:B158"/>
    <mergeCell ref="C158:D158"/>
    <mergeCell ref="E158:F158"/>
    <mergeCell ref="G158:H158"/>
    <mergeCell ref="I158:J158"/>
    <mergeCell ref="K158:L158"/>
    <mergeCell ref="M158:N158"/>
    <mergeCell ref="O158:P158"/>
    <mergeCell ref="C159:D159"/>
    <mergeCell ref="E159:F159"/>
    <mergeCell ref="G159:H159"/>
    <mergeCell ref="I159:J159"/>
    <mergeCell ref="K159:L159"/>
    <mergeCell ref="M159:N159"/>
    <mergeCell ref="O159:P159"/>
    <mergeCell ref="C160:D160"/>
    <mergeCell ref="E160:F160"/>
    <mergeCell ref="G160:H160"/>
    <mergeCell ref="I160:J160"/>
    <mergeCell ref="K160:L160"/>
    <mergeCell ref="M160:N160"/>
    <mergeCell ref="O160:P160"/>
    <mergeCell ref="A161:B161"/>
    <mergeCell ref="C161:D161"/>
    <mergeCell ref="E161:F161"/>
    <mergeCell ref="G161:H161"/>
    <mergeCell ref="I161:J161"/>
    <mergeCell ref="K161:L161"/>
    <mergeCell ref="M161:N161"/>
    <mergeCell ref="O161:P161"/>
    <mergeCell ref="C164:D164"/>
    <mergeCell ref="E164:F164"/>
    <mergeCell ref="G164:H164"/>
    <mergeCell ref="I164:J164"/>
    <mergeCell ref="K164:L164"/>
    <mergeCell ref="M164:N164"/>
    <mergeCell ref="O164:P164"/>
    <mergeCell ref="C162:D163"/>
    <mergeCell ref="E162:F163"/>
    <mergeCell ref="G162:H163"/>
    <mergeCell ref="I162:J163"/>
    <mergeCell ref="K162:L163"/>
    <mergeCell ref="M162:N163"/>
    <mergeCell ref="O162:P163"/>
    <mergeCell ref="C165:D165"/>
    <mergeCell ref="E165:F165"/>
    <mergeCell ref="G165:H165"/>
    <mergeCell ref="I165:J165"/>
    <mergeCell ref="K165:L165"/>
    <mergeCell ref="M165:N165"/>
    <mergeCell ref="O165:P165"/>
    <mergeCell ref="C166:D166"/>
    <mergeCell ref="E166:F166"/>
    <mergeCell ref="G166:H166"/>
    <mergeCell ref="I166:J166"/>
    <mergeCell ref="K166:L166"/>
    <mergeCell ref="M166:N166"/>
    <mergeCell ref="O166:P166"/>
    <mergeCell ref="C167:D167"/>
    <mergeCell ref="E167:F167"/>
    <mergeCell ref="G167:H167"/>
    <mergeCell ref="I167:J167"/>
    <mergeCell ref="K167:L167"/>
    <mergeCell ref="M167:N167"/>
    <mergeCell ref="O167:P167"/>
    <mergeCell ref="C168:D168"/>
    <mergeCell ref="E168:F168"/>
    <mergeCell ref="G168:H168"/>
    <mergeCell ref="I168:J168"/>
    <mergeCell ref="K168:L168"/>
    <mergeCell ref="M168:N168"/>
    <mergeCell ref="O168:P168"/>
    <mergeCell ref="C183:D183"/>
    <mergeCell ref="C184:O184"/>
    <mergeCell ref="C185:D185"/>
    <mergeCell ref="C187:D187"/>
    <mergeCell ref="E187:F187"/>
    <mergeCell ref="G187:H187"/>
    <mergeCell ref="I187:J187"/>
    <mergeCell ref="K187:L187"/>
    <mergeCell ref="M187:N187"/>
    <mergeCell ref="O187:P187"/>
    <mergeCell ref="C188:D188"/>
    <mergeCell ref="E188:F188"/>
    <mergeCell ref="G188:H188"/>
    <mergeCell ref="I188:J188"/>
    <mergeCell ref="K188:L188"/>
    <mergeCell ref="M188:N188"/>
    <mergeCell ref="O188:P188"/>
    <mergeCell ref="A189:B189"/>
    <mergeCell ref="C189:D189"/>
    <mergeCell ref="E189:F189"/>
    <mergeCell ref="G189:H189"/>
    <mergeCell ref="I189:J189"/>
    <mergeCell ref="K189:L189"/>
    <mergeCell ref="M189:N189"/>
    <mergeCell ref="O189:P189"/>
    <mergeCell ref="C190:D190"/>
    <mergeCell ref="E190:F190"/>
    <mergeCell ref="G190:H190"/>
    <mergeCell ref="I190:J190"/>
    <mergeCell ref="K190:L190"/>
    <mergeCell ref="M190:N190"/>
    <mergeCell ref="O190:P190"/>
    <mergeCell ref="C191:D191"/>
    <mergeCell ref="E191:F191"/>
    <mergeCell ref="G191:H191"/>
    <mergeCell ref="I191:J191"/>
    <mergeCell ref="K191:L191"/>
    <mergeCell ref="M191:N191"/>
    <mergeCell ref="O191:P191"/>
    <mergeCell ref="A192:B192"/>
    <mergeCell ref="C192:D192"/>
    <mergeCell ref="E192:F192"/>
    <mergeCell ref="G192:H192"/>
    <mergeCell ref="I192:J192"/>
    <mergeCell ref="K192:L192"/>
    <mergeCell ref="M192:N192"/>
    <mergeCell ref="O192:P192"/>
    <mergeCell ref="C195:D195"/>
    <mergeCell ref="E195:F195"/>
    <mergeCell ref="G195:H195"/>
    <mergeCell ref="I195:J195"/>
    <mergeCell ref="K195:L195"/>
    <mergeCell ref="M195:N195"/>
    <mergeCell ref="O195:P195"/>
    <mergeCell ref="C193:D194"/>
    <mergeCell ref="E193:F194"/>
    <mergeCell ref="G193:H194"/>
    <mergeCell ref="I193:J194"/>
    <mergeCell ref="K193:L194"/>
    <mergeCell ref="M193:N194"/>
    <mergeCell ref="O193:P194"/>
    <mergeCell ref="C196:D196"/>
    <mergeCell ref="E196:F196"/>
    <mergeCell ref="G196:H196"/>
    <mergeCell ref="I196:J196"/>
    <mergeCell ref="K196:L196"/>
    <mergeCell ref="M196:N196"/>
    <mergeCell ref="O196:P196"/>
    <mergeCell ref="C197:D197"/>
    <mergeCell ref="E197:F197"/>
    <mergeCell ref="G197:H197"/>
    <mergeCell ref="I197:J197"/>
    <mergeCell ref="K197:L197"/>
    <mergeCell ref="M197:N197"/>
    <mergeCell ref="O197:P197"/>
    <mergeCell ref="C198:D198"/>
    <mergeCell ref="E198:F198"/>
    <mergeCell ref="G198:H198"/>
    <mergeCell ref="I198:J198"/>
    <mergeCell ref="K198:L198"/>
    <mergeCell ref="M198:N198"/>
    <mergeCell ref="O198:P198"/>
    <mergeCell ref="C199:D199"/>
    <mergeCell ref="E199:F199"/>
    <mergeCell ref="G199:H199"/>
    <mergeCell ref="I199:J199"/>
    <mergeCell ref="K199:L199"/>
    <mergeCell ref="M199:N199"/>
    <mergeCell ref="O199:P199"/>
    <mergeCell ref="C214:D214"/>
    <mergeCell ref="C215:O215"/>
    <mergeCell ref="C216:D216"/>
    <mergeCell ref="C218:D218"/>
    <mergeCell ref="E218:F218"/>
    <mergeCell ref="G218:H218"/>
    <mergeCell ref="I218:J218"/>
    <mergeCell ref="K218:L218"/>
    <mergeCell ref="M218:N218"/>
    <mergeCell ref="O218:P218"/>
    <mergeCell ref="C219:D219"/>
    <mergeCell ref="E219:F219"/>
    <mergeCell ref="G219:H219"/>
    <mergeCell ref="I219:J219"/>
    <mergeCell ref="K219:L219"/>
    <mergeCell ref="M219:N219"/>
    <mergeCell ref="O219:P219"/>
    <mergeCell ref="A220:B220"/>
    <mergeCell ref="C220:D220"/>
    <mergeCell ref="E220:F220"/>
    <mergeCell ref="G220:H220"/>
    <mergeCell ref="I220:J220"/>
    <mergeCell ref="K220:L220"/>
    <mergeCell ref="M220:N220"/>
    <mergeCell ref="O220:P220"/>
    <mergeCell ref="C221:D221"/>
    <mergeCell ref="E221:F221"/>
    <mergeCell ref="G221:H221"/>
    <mergeCell ref="I221:J221"/>
    <mergeCell ref="K221:L221"/>
    <mergeCell ref="M221:N221"/>
    <mergeCell ref="O221:P221"/>
    <mergeCell ref="C222:D222"/>
    <mergeCell ref="E222:F222"/>
    <mergeCell ref="G222:H222"/>
    <mergeCell ref="I222:J222"/>
    <mergeCell ref="K222:L222"/>
    <mergeCell ref="M222:N222"/>
    <mergeCell ref="O222:P222"/>
    <mergeCell ref="A223:B223"/>
    <mergeCell ref="C223:D223"/>
    <mergeCell ref="E223:F223"/>
    <mergeCell ref="G223:H223"/>
    <mergeCell ref="I223:J223"/>
    <mergeCell ref="K223:L223"/>
    <mergeCell ref="M223:N223"/>
    <mergeCell ref="O223:P223"/>
    <mergeCell ref="C226:D226"/>
    <mergeCell ref="E226:F226"/>
    <mergeCell ref="G226:H226"/>
    <mergeCell ref="I226:J226"/>
    <mergeCell ref="K226:L226"/>
    <mergeCell ref="M226:N226"/>
    <mergeCell ref="O226:P226"/>
    <mergeCell ref="C224:D225"/>
    <mergeCell ref="E224:F225"/>
    <mergeCell ref="G224:H225"/>
    <mergeCell ref="I224:J225"/>
    <mergeCell ref="K224:L225"/>
    <mergeCell ref="M224:N225"/>
    <mergeCell ref="O224:P225"/>
    <mergeCell ref="C227:D227"/>
    <mergeCell ref="E227:F227"/>
    <mergeCell ref="G227:H227"/>
    <mergeCell ref="I227:J227"/>
    <mergeCell ref="K227:L227"/>
    <mergeCell ref="M227:N227"/>
    <mergeCell ref="O227:P227"/>
    <mergeCell ref="C228:D228"/>
    <mergeCell ref="E228:F228"/>
    <mergeCell ref="G228:H228"/>
    <mergeCell ref="I228:J228"/>
    <mergeCell ref="K228:L228"/>
    <mergeCell ref="M228:N228"/>
    <mergeCell ref="O228:P228"/>
    <mergeCell ref="C229:D229"/>
    <mergeCell ref="E229:F229"/>
    <mergeCell ref="G229:H229"/>
    <mergeCell ref="I229:J229"/>
    <mergeCell ref="K229:L229"/>
    <mergeCell ref="M229:N229"/>
    <mergeCell ref="O229:P229"/>
    <mergeCell ref="C230:D230"/>
    <mergeCell ref="E230:F230"/>
    <mergeCell ref="G230:H230"/>
    <mergeCell ref="I230:J230"/>
    <mergeCell ref="K230:L230"/>
    <mergeCell ref="M230:N230"/>
    <mergeCell ref="O230:P230"/>
    <mergeCell ref="C245:D245"/>
    <mergeCell ref="C246:O246"/>
    <mergeCell ref="C247:D247"/>
    <mergeCell ref="C249:D249"/>
    <mergeCell ref="E249:F249"/>
    <mergeCell ref="G249:H249"/>
    <mergeCell ref="I249:J249"/>
    <mergeCell ref="K249:L249"/>
    <mergeCell ref="M249:N249"/>
    <mergeCell ref="O249:P249"/>
    <mergeCell ref="C250:D250"/>
    <mergeCell ref="E250:F250"/>
    <mergeCell ref="G250:H250"/>
    <mergeCell ref="I250:J250"/>
    <mergeCell ref="K250:L250"/>
    <mergeCell ref="M250:N250"/>
    <mergeCell ref="O250:P250"/>
    <mergeCell ref="A251:B251"/>
    <mergeCell ref="C251:D251"/>
    <mergeCell ref="E251:F251"/>
    <mergeCell ref="G251:H251"/>
    <mergeCell ref="I251:J251"/>
    <mergeCell ref="K251:L251"/>
    <mergeCell ref="M251:N251"/>
    <mergeCell ref="O251:P251"/>
    <mergeCell ref="C252:D252"/>
    <mergeCell ref="E252:F252"/>
    <mergeCell ref="G252:H252"/>
    <mergeCell ref="I252:J252"/>
    <mergeCell ref="K252:L252"/>
    <mergeCell ref="M252:N252"/>
    <mergeCell ref="O252:P252"/>
    <mergeCell ref="C253:D253"/>
    <mergeCell ref="E253:F253"/>
    <mergeCell ref="G253:H253"/>
    <mergeCell ref="I253:J253"/>
    <mergeCell ref="K253:L253"/>
    <mergeCell ref="M253:N253"/>
    <mergeCell ref="O253:P253"/>
    <mergeCell ref="A254:B254"/>
    <mergeCell ref="C254:D254"/>
    <mergeCell ref="E254:F254"/>
    <mergeCell ref="G254:H254"/>
    <mergeCell ref="I254:J254"/>
    <mergeCell ref="K254:L254"/>
    <mergeCell ref="M254:N254"/>
    <mergeCell ref="O254:P254"/>
    <mergeCell ref="C257:D257"/>
    <mergeCell ref="E257:F257"/>
    <mergeCell ref="G257:H257"/>
    <mergeCell ref="I257:J257"/>
    <mergeCell ref="K257:L257"/>
    <mergeCell ref="M257:N257"/>
    <mergeCell ref="O257:P257"/>
    <mergeCell ref="C255:D256"/>
    <mergeCell ref="E255:F256"/>
    <mergeCell ref="G255:H256"/>
    <mergeCell ref="I255:J256"/>
    <mergeCell ref="K255:L256"/>
    <mergeCell ref="M255:N256"/>
    <mergeCell ref="O255:P256"/>
    <mergeCell ref="C258:D258"/>
    <mergeCell ref="E258:F258"/>
    <mergeCell ref="G258:H258"/>
    <mergeCell ref="I258:J258"/>
    <mergeCell ref="K258:L258"/>
    <mergeCell ref="M258:N258"/>
    <mergeCell ref="O258:P258"/>
    <mergeCell ref="C259:D259"/>
    <mergeCell ref="E259:F259"/>
    <mergeCell ref="G259:H259"/>
    <mergeCell ref="I259:J259"/>
    <mergeCell ref="K259:L259"/>
    <mergeCell ref="M259:N259"/>
    <mergeCell ref="O259:P259"/>
    <mergeCell ref="C260:D260"/>
    <mergeCell ref="E260:F260"/>
    <mergeCell ref="G260:H260"/>
    <mergeCell ref="I260:J260"/>
    <mergeCell ref="K260:L260"/>
    <mergeCell ref="M260:N260"/>
    <mergeCell ref="O260:P260"/>
    <mergeCell ref="C261:D261"/>
    <mergeCell ref="E261:F261"/>
    <mergeCell ref="G261:H261"/>
    <mergeCell ref="I261:J261"/>
    <mergeCell ref="K261:L261"/>
    <mergeCell ref="M261:N261"/>
    <mergeCell ref="O261:P261"/>
    <mergeCell ref="C276:D276"/>
    <mergeCell ref="C277:O277"/>
    <mergeCell ref="C278:D278"/>
    <mergeCell ref="C280:D280"/>
    <mergeCell ref="E280:F280"/>
    <mergeCell ref="G280:H280"/>
    <mergeCell ref="I280:J280"/>
    <mergeCell ref="K280:L280"/>
    <mergeCell ref="M280:N280"/>
    <mergeCell ref="O280:P280"/>
    <mergeCell ref="C281:D281"/>
    <mergeCell ref="E281:F281"/>
    <mergeCell ref="G281:H281"/>
    <mergeCell ref="I281:J281"/>
    <mergeCell ref="K281:L281"/>
    <mergeCell ref="M281:N281"/>
    <mergeCell ref="O281:P281"/>
    <mergeCell ref="A282:B282"/>
    <mergeCell ref="C282:D282"/>
    <mergeCell ref="E282:F282"/>
    <mergeCell ref="G282:H282"/>
    <mergeCell ref="I282:J282"/>
    <mergeCell ref="K282:L282"/>
    <mergeCell ref="M282:N282"/>
    <mergeCell ref="O282:P282"/>
    <mergeCell ref="C283:D283"/>
    <mergeCell ref="E283:F283"/>
    <mergeCell ref="G283:H283"/>
    <mergeCell ref="I283:J283"/>
    <mergeCell ref="K283:L283"/>
    <mergeCell ref="M283:N283"/>
    <mergeCell ref="O283:P283"/>
    <mergeCell ref="C284:D284"/>
    <mergeCell ref="E284:F284"/>
    <mergeCell ref="G284:H284"/>
    <mergeCell ref="I284:J284"/>
    <mergeCell ref="K284:L284"/>
    <mergeCell ref="M284:N284"/>
    <mergeCell ref="O284:P284"/>
    <mergeCell ref="A285:B285"/>
    <mergeCell ref="C285:D285"/>
    <mergeCell ref="E285:F285"/>
    <mergeCell ref="G285:H285"/>
    <mergeCell ref="I285:J285"/>
    <mergeCell ref="K285:L285"/>
    <mergeCell ref="M285:N285"/>
    <mergeCell ref="O285:P285"/>
    <mergeCell ref="C288:D288"/>
    <mergeCell ref="E288:F288"/>
    <mergeCell ref="G288:H288"/>
    <mergeCell ref="I288:J288"/>
    <mergeCell ref="K288:L288"/>
    <mergeCell ref="M288:N288"/>
    <mergeCell ref="O288:P288"/>
    <mergeCell ref="C286:D287"/>
    <mergeCell ref="E286:F287"/>
    <mergeCell ref="G286:H287"/>
    <mergeCell ref="I286:J287"/>
    <mergeCell ref="K286:L287"/>
    <mergeCell ref="M286:N287"/>
    <mergeCell ref="O286:P287"/>
    <mergeCell ref="C289:D289"/>
    <mergeCell ref="E289:F289"/>
    <mergeCell ref="G289:H289"/>
    <mergeCell ref="I289:J289"/>
    <mergeCell ref="K289:L289"/>
    <mergeCell ref="M289:N289"/>
    <mergeCell ref="O289:P289"/>
    <mergeCell ref="C290:D290"/>
    <mergeCell ref="E290:F290"/>
    <mergeCell ref="G290:H290"/>
    <mergeCell ref="I290:J290"/>
    <mergeCell ref="K290:L290"/>
    <mergeCell ref="M290:N290"/>
    <mergeCell ref="O290:P290"/>
    <mergeCell ref="C291:D291"/>
    <mergeCell ref="E291:F291"/>
    <mergeCell ref="G291:H291"/>
    <mergeCell ref="I291:J291"/>
    <mergeCell ref="K291:L291"/>
    <mergeCell ref="M291:N291"/>
    <mergeCell ref="O291:P291"/>
    <mergeCell ref="C292:D292"/>
    <mergeCell ref="E292:F292"/>
    <mergeCell ref="G292:H292"/>
    <mergeCell ref="I292:J292"/>
    <mergeCell ref="K292:L292"/>
    <mergeCell ref="M292:N292"/>
    <mergeCell ref="O292:P292"/>
    <mergeCell ref="C307:D307"/>
    <mergeCell ref="C308:O308"/>
    <mergeCell ref="C309:D309"/>
    <mergeCell ref="C311:D311"/>
    <mergeCell ref="E311:F311"/>
    <mergeCell ref="G311:H311"/>
    <mergeCell ref="I311:J311"/>
    <mergeCell ref="K311:L311"/>
    <mergeCell ref="M311:N311"/>
    <mergeCell ref="O311:P311"/>
    <mergeCell ref="C312:D312"/>
    <mergeCell ref="E312:F312"/>
    <mergeCell ref="G312:H312"/>
    <mergeCell ref="I312:J312"/>
    <mergeCell ref="K312:L312"/>
    <mergeCell ref="M312:N312"/>
    <mergeCell ref="O312:P312"/>
    <mergeCell ref="A313:B313"/>
    <mergeCell ref="C313:D313"/>
    <mergeCell ref="E313:F313"/>
    <mergeCell ref="G313:H313"/>
    <mergeCell ref="I313:J313"/>
    <mergeCell ref="K313:L313"/>
    <mergeCell ref="M313:N313"/>
    <mergeCell ref="O313:P313"/>
    <mergeCell ref="C314:D314"/>
    <mergeCell ref="E314:F314"/>
    <mergeCell ref="G314:H314"/>
    <mergeCell ref="I314:J314"/>
    <mergeCell ref="K314:L314"/>
    <mergeCell ref="M314:N314"/>
    <mergeCell ref="O314:P314"/>
    <mergeCell ref="C315:D315"/>
    <mergeCell ref="E315:F315"/>
    <mergeCell ref="G315:H315"/>
    <mergeCell ref="I315:J315"/>
    <mergeCell ref="K315:L315"/>
    <mergeCell ref="M315:N315"/>
    <mergeCell ref="O315:P315"/>
    <mergeCell ref="A316:B316"/>
    <mergeCell ref="C316:D316"/>
    <mergeCell ref="E316:F316"/>
    <mergeCell ref="G316:H316"/>
    <mergeCell ref="I316:J316"/>
    <mergeCell ref="K316:L316"/>
    <mergeCell ref="M316:N316"/>
    <mergeCell ref="O316:P316"/>
    <mergeCell ref="C319:D319"/>
    <mergeCell ref="E319:F319"/>
    <mergeCell ref="G319:H319"/>
    <mergeCell ref="I319:J319"/>
    <mergeCell ref="K319:L319"/>
    <mergeCell ref="M319:N319"/>
    <mergeCell ref="O319:P319"/>
    <mergeCell ref="C317:D318"/>
    <mergeCell ref="E317:F318"/>
    <mergeCell ref="G317:H318"/>
    <mergeCell ref="I317:J318"/>
    <mergeCell ref="K317:L318"/>
    <mergeCell ref="M317:N318"/>
    <mergeCell ref="O317:P318"/>
    <mergeCell ref="C320:D320"/>
    <mergeCell ref="E320:F320"/>
    <mergeCell ref="G320:H320"/>
    <mergeCell ref="I320:J320"/>
    <mergeCell ref="K320:L320"/>
    <mergeCell ref="M320:N320"/>
    <mergeCell ref="O320:P320"/>
    <mergeCell ref="C321:D321"/>
    <mergeCell ref="E321:F321"/>
    <mergeCell ref="G321:H321"/>
    <mergeCell ref="I321:J321"/>
    <mergeCell ref="K321:L321"/>
    <mergeCell ref="M321:N321"/>
    <mergeCell ref="O321:P321"/>
    <mergeCell ref="C322:D322"/>
    <mergeCell ref="E322:F322"/>
    <mergeCell ref="G322:H322"/>
    <mergeCell ref="I322:J322"/>
    <mergeCell ref="K322:L322"/>
    <mergeCell ref="M322:N322"/>
    <mergeCell ref="O322:P322"/>
    <mergeCell ref="C323:D323"/>
    <mergeCell ref="E323:F323"/>
    <mergeCell ref="G323:H323"/>
    <mergeCell ref="I323:J323"/>
    <mergeCell ref="K323:L323"/>
    <mergeCell ref="M323:N323"/>
    <mergeCell ref="O323:P323"/>
    <mergeCell ref="C338:D338"/>
    <mergeCell ref="C339:O339"/>
    <mergeCell ref="C340:D340"/>
    <mergeCell ref="C342:D342"/>
    <mergeCell ref="E342:F342"/>
    <mergeCell ref="G342:H342"/>
    <mergeCell ref="I342:J342"/>
    <mergeCell ref="K342:L342"/>
    <mergeCell ref="M342:N342"/>
    <mergeCell ref="O342:P342"/>
    <mergeCell ref="C343:D343"/>
    <mergeCell ref="E343:F343"/>
    <mergeCell ref="G343:H343"/>
    <mergeCell ref="I343:J343"/>
    <mergeCell ref="K343:L343"/>
    <mergeCell ref="M343:N343"/>
    <mergeCell ref="O343:P343"/>
    <mergeCell ref="A344:B344"/>
    <mergeCell ref="C344:D344"/>
    <mergeCell ref="E344:F344"/>
    <mergeCell ref="G344:H344"/>
    <mergeCell ref="I344:J344"/>
    <mergeCell ref="K344:L344"/>
    <mergeCell ref="M344:N344"/>
    <mergeCell ref="O344:P344"/>
    <mergeCell ref="C345:D345"/>
    <mergeCell ref="E345:F345"/>
    <mergeCell ref="G345:H345"/>
    <mergeCell ref="I345:J345"/>
    <mergeCell ref="K345:L345"/>
    <mergeCell ref="M345:N345"/>
    <mergeCell ref="O345:P345"/>
    <mergeCell ref="C346:D346"/>
    <mergeCell ref="E346:F346"/>
    <mergeCell ref="G346:H346"/>
    <mergeCell ref="I346:J346"/>
    <mergeCell ref="K346:L346"/>
    <mergeCell ref="M346:N346"/>
    <mergeCell ref="O346:P346"/>
    <mergeCell ref="A347:B347"/>
    <mergeCell ref="C347:D347"/>
    <mergeCell ref="E347:F347"/>
    <mergeCell ref="G347:H347"/>
    <mergeCell ref="I347:J347"/>
    <mergeCell ref="K347:L347"/>
    <mergeCell ref="M347:N347"/>
    <mergeCell ref="O347:P347"/>
    <mergeCell ref="C350:D350"/>
    <mergeCell ref="E350:F350"/>
    <mergeCell ref="G350:H350"/>
    <mergeCell ref="I350:J350"/>
    <mergeCell ref="K350:L350"/>
    <mergeCell ref="M350:N350"/>
    <mergeCell ref="O350:P350"/>
    <mergeCell ref="K348:L349"/>
    <mergeCell ref="M348:N349"/>
    <mergeCell ref="O348:P349"/>
    <mergeCell ref="C351:D351"/>
    <mergeCell ref="E351:F351"/>
    <mergeCell ref="G351:H351"/>
    <mergeCell ref="I351:J351"/>
    <mergeCell ref="K351:L351"/>
    <mergeCell ref="M351:N351"/>
    <mergeCell ref="O351:P351"/>
    <mergeCell ref="C352:D352"/>
    <mergeCell ref="E352:F352"/>
    <mergeCell ref="G352:H352"/>
    <mergeCell ref="I352:J352"/>
    <mergeCell ref="K352:L352"/>
    <mergeCell ref="M352:N352"/>
    <mergeCell ref="O352:P352"/>
    <mergeCell ref="C353:D353"/>
    <mergeCell ref="E353:F353"/>
    <mergeCell ref="G353:H353"/>
    <mergeCell ref="I353:J353"/>
    <mergeCell ref="K353:L353"/>
    <mergeCell ref="M353:N353"/>
    <mergeCell ref="O353:P353"/>
    <mergeCell ref="C354:D354"/>
    <mergeCell ref="E354:F354"/>
    <mergeCell ref="G354:H354"/>
    <mergeCell ref="I354:J354"/>
    <mergeCell ref="K354:L354"/>
    <mergeCell ref="M354:N354"/>
    <mergeCell ref="O354:P354"/>
    <mergeCell ref="C369:D369"/>
    <mergeCell ref="C370:O370"/>
    <mergeCell ref="C371:D371"/>
    <mergeCell ref="C373:D373"/>
    <mergeCell ref="E373:F373"/>
    <mergeCell ref="G373:H373"/>
    <mergeCell ref="I373:J373"/>
    <mergeCell ref="K373:L373"/>
    <mergeCell ref="M373:N373"/>
    <mergeCell ref="O373:P373"/>
    <mergeCell ref="C374:D374"/>
    <mergeCell ref="E374:F374"/>
    <mergeCell ref="G374:H374"/>
    <mergeCell ref="I374:J374"/>
    <mergeCell ref="K374:L374"/>
    <mergeCell ref="M374:N374"/>
    <mergeCell ref="O374:P374"/>
    <mergeCell ref="A375:B375"/>
    <mergeCell ref="C375:D375"/>
    <mergeCell ref="E375:F375"/>
    <mergeCell ref="G375:H375"/>
    <mergeCell ref="I375:J375"/>
    <mergeCell ref="K375:L375"/>
    <mergeCell ref="M375:N375"/>
    <mergeCell ref="O375:P375"/>
    <mergeCell ref="C376:D376"/>
    <mergeCell ref="E376:F376"/>
    <mergeCell ref="G376:H376"/>
    <mergeCell ref="I376:J376"/>
    <mergeCell ref="K376:L376"/>
    <mergeCell ref="M376:N376"/>
    <mergeCell ref="O376:P376"/>
    <mergeCell ref="C377:D377"/>
    <mergeCell ref="E377:F377"/>
    <mergeCell ref="G377:H377"/>
    <mergeCell ref="I377:J377"/>
    <mergeCell ref="K377:L377"/>
    <mergeCell ref="M377:N377"/>
    <mergeCell ref="O377:P377"/>
    <mergeCell ref="A378:B378"/>
    <mergeCell ref="C378:D378"/>
    <mergeCell ref="E378:F378"/>
    <mergeCell ref="G378:H378"/>
    <mergeCell ref="I378:J378"/>
    <mergeCell ref="K378:L378"/>
    <mergeCell ref="M378:N378"/>
    <mergeCell ref="O378:P378"/>
    <mergeCell ref="C381:D381"/>
    <mergeCell ref="E381:F381"/>
    <mergeCell ref="G381:H381"/>
    <mergeCell ref="I381:J381"/>
    <mergeCell ref="K381:L381"/>
    <mergeCell ref="M381:N381"/>
    <mergeCell ref="O381:P381"/>
    <mergeCell ref="C382:D382"/>
    <mergeCell ref="E382:F382"/>
    <mergeCell ref="G382:H382"/>
    <mergeCell ref="I382:J382"/>
    <mergeCell ref="K382:L382"/>
    <mergeCell ref="M382:N382"/>
    <mergeCell ref="O382:P382"/>
    <mergeCell ref="C383:D383"/>
    <mergeCell ref="E383:F383"/>
    <mergeCell ref="G383:H383"/>
    <mergeCell ref="I383:J383"/>
    <mergeCell ref="K383:L383"/>
    <mergeCell ref="M383:N383"/>
    <mergeCell ref="O383:P383"/>
    <mergeCell ref="C384:D384"/>
    <mergeCell ref="E384:F384"/>
    <mergeCell ref="G384:H384"/>
    <mergeCell ref="I384:J384"/>
    <mergeCell ref="K384:L384"/>
    <mergeCell ref="M384:N384"/>
    <mergeCell ref="O384:P384"/>
    <mergeCell ref="C385:D385"/>
    <mergeCell ref="E385:F385"/>
    <mergeCell ref="G385:H385"/>
    <mergeCell ref="I385:J385"/>
    <mergeCell ref="K385:L385"/>
    <mergeCell ref="M385:N385"/>
    <mergeCell ref="O385:P385"/>
    <mergeCell ref="C400:D400"/>
    <mergeCell ref="C401:O401"/>
    <mergeCell ref="C402:D402"/>
    <mergeCell ref="C404:D404"/>
    <mergeCell ref="E404:F404"/>
    <mergeCell ref="G404:H404"/>
    <mergeCell ref="I404:J404"/>
    <mergeCell ref="K404:L404"/>
    <mergeCell ref="M404:N404"/>
    <mergeCell ref="O404:P404"/>
    <mergeCell ref="C405:D405"/>
    <mergeCell ref="E405:F405"/>
    <mergeCell ref="G405:H405"/>
    <mergeCell ref="I405:J405"/>
    <mergeCell ref="K405:L405"/>
    <mergeCell ref="M405:N405"/>
    <mergeCell ref="O405:P405"/>
    <mergeCell ref="A406:B406"/>
    <mergeCell ref="C406:D406"/>
    <mergeCell ref="E406:F406"/>
    <mergeCell ref="G406:H406"/>
    <mergeCell ref="I406:J406"/>
    <mergeCell ref="K406:L406"/>
    <mergeCell ref="M406:N406"/>
    <mergeCell ref="O406:P406"/>
    <mergeCell ref="C407:D407"/>
    <mergeCell ref="E407:F407"/>
    <mergeCell ref="G407:H407"/>
    <mergeCell ref="I407:J407"/>
    <mergeCell ref="K407:L407"/>
    <mergeCell ref="M407:N407"/>
    <mergeCell ref="O407:P407"/>
    <mergeCell ref="C408:D408"/>
    <mergeCell ref="E408:F408"/>
    <mergeCell ref="G408:H408"/>
    <mergeCell ref="I408:J408"/>
    <mergeCell ref="K408:L408"/>
    <mergeCell ref="M408:N408"/>
    <mergeCell ref="O408:P408"/>
    <mergeCell ref="A409:B409"/>
    <mergeCell ref="C409:D409"/>
    <mergeCell ref="E409:F409"/>
    <mergeCell ref="G409:H409"/>
    <mergeCell ref="I409:J409"/>
    <mergeCell ref="K409:L409"/>
    <mergeCell ref="M409:N409"/>
    <mergeCell ref="O409:P409"/>
    <mergeCell ref="C412:D412"/>
    <mergeCell ref="E412:F412"/>
    <mergeCell ref="G412:H412"/>
    <mergeCell ref="I412:J412"/>
    <mergeCell ref="K412:L412"/>
    <mergeCell ref="M412:N412"/>
    <mergeCell ref="O412:P412"/>
    <mergeCell ref="C410:D411"/>
    <mergeCell ref="E410:F411"/>
    <mergeCell ref="G410:H411"/>
    <mergeCell ref="I410:J411"/>
    <mergeCell ref="K410:L411"/>
    <mergeCell ref="M410:N411"/>
    <mergeCell ref="O410:P411"/>
    <mergeCell ref="C413:D413"/>
    <mergeCell ref="E413:F413"/>
    <mergeCell ref="G413:H413"/>
    <mergeCell ref="I413:J413"/>
    <mergeCell ref="K413:L413"/>
    <mergeCell ref="M413:N413"/>
    <mergeCell ref="O413:P413"/>
    <mergeCell ref="C414:D414"/>
    <mergeCell ref="E414:F414"/>
    <mergeCell ref="G414:H414"/>
    <mergeCell ref="I414:J414"/>
    <mergeCell ref="K414:L414"/>
    <mergeCell ref="M414:N414"/>
    <mergeCell ref="O414:P414"/>
    <mergeCell ref="C415:D415"/>
    <mergeCell ref="E415:F415"/>
    <mergeCell ref="G415:H415"/>
    <mergeCell ref="I415:J415"/>
    <mergeCell ref="K415:L415"/>
    <mergeCell ref="M415:N415"/>
    <mergeCell ref="O415:P415"/>
    <mergeCell ref="C416:D416"/>
    <mergeCell ref="E416:F416"/>
    <mergeCell ref="G416:H416"/>
    <mergeCell ref="I416:J416"/>
    <mergeCell ref="K416:L416"/>
    <mergeCell ref="M416:N416"/>
    <mergeCell ref="O416:P416"/>
    <mergeCell ref="C431:D431"/>
    <mergeCell ref="C432:O432"/>
    <mergeCell ref="C433:D433"/>
    <mergeCell ref="C435:D435"/>
    <mergeCell ref="E435:F435"/>
    <mergeCell ref="G435:H435"/>
    <mergeCell ref="I435:J435"/>
    <mergeCell ref="K435:L435"/>
    <mergeCell ref="M435:N435"/>
    <mergeCell ref="O435:P435"/>
    <mergeCell ref="C436:D436"/>
    <mergeCell ref="E436:F436"/>
    <mergeCell ref="G436:H436"/>
    <mergeCell ref="I436:J436"/>
    <mergeCell ref="K436:L436"/>
    <mergeCell ref="M436:N436"/>
    <mergeCell ref="O436:P436"/>
    <mergeCell ref="A437:B437"/>
    <mergeCell ref="C437:D437"/>
    <mergeCell ref="E437:F437"/>
    <mergeCell ref="G437:H437"/>
    <mergeCell ref="I437:J437"/>
    <mergeCell ref="K437:L437"/>
    <mergeCell ref="M437:N437"/>
    <mergeCell ref="O437:P437"/>
    <mergeCell ref="C438:D438"/>
    <mergeCell ref="E438:F438"/>
    <mergeCell ref="G438:H438"/>
    <mergeCell ref="I438:J438"/>
    <mergeCell ref="K438:L438"/>
    <mergeCell ref="M438:N438"/>
    <mergeCell ref="O438:P438"/>
    <mergeCell ref="C439:D439"/>
    <mergeCell ref="E439:F439"/>
    <mergeCell ref="G439:H439"/>
    <mergeCell ref="I439:J439"/>
    <mergeCell ref="K439:L439"/>
    <mergeCell ref="M439:N439"/>
    <mergeCell ref="O439:P439"/>
    <mergeCell ref="A440:B440"/>
    <mergeCell ref="C440:D440"/>
    <mergeCell ref="E440:F440"/>
    <mergeCell ref="G440:H440"/>
    <mergeCell ref="I440:J440"/>
    <mergeCell ref="K440:L440"/>
    <mergeCell ref="M440:N440"/>
    <mergeCell ref="O440:P440"/>
    <mergeCell ref="C443:D443"/>
    <mergeCell ref="E443:F443"/>
    <mergeCell ref="G443:H443"/>
    <mergeCell ref="I443:J443"/>
    <mergeCell ref="K443:L443"/>
    <mergeCell ref="M443:N443"/>
    <mergeCell ref="O443:P443"/>
    <mergeCell ref="C441:D442"/>
    <mergeCell ref="E441:F442"/>
    <mergeCell ref="G441:H442"/>
    <mergeCell ref="I441:J442"/>
    <mergeCell ref="K441:L442"/>
    <mergeCell ref="M441:N442"/>
    <mergeCell ref="O441:P442"/>
    <mergeCell ref="C444:D444"/>
    <mergeCell ref="E444:F444"/>
    <mergeCell ref="G444:H444"/>
    <mergeCell ref="I444:J444"/>
    <mergeCell ref="K444:L444"/>
    <mergeCell ref="M444:N444"/>
    <mergeCell ref="O444:P444"/>
    <mergeCell ref="C445:D445"/>
    <mergeCell ref="E445:F445"/>
    <mergeCell ref="G445:H445"/>
    <mergeCell ref="I445:J445"/>
    <mergeCell ref="K445:L445"/>
    <mergeCell ref="M445:N445"/>
    <mergeCell ref="O445:P445"/>
    <mergeCell ref="C446:D446"/>
    <mergeCell ref="E446:F446"/>
    <mergeCell ref="G446:H446"/>
    <mergeCell ref="I446:J446"/>
    <mergeCell ref="K446:L446"/>
    <mergeCell ref="M446:N446"/>
    <mergeCell ref="O446:P446"/>
    <mergeCell ref="C447:D447"/>
    <mergeCell ref="E447:F447"/>
    <mergeCell ref="G447:H447"/>
    <mergeCell ref="I447:J447"/>
    <mergeCell ref="K447:L447"/>
    <mergeCell ref="M447:N447"/>
    <mergeCell ref="O447:P447"/>
    <mergeCell ref="C462:D462"/>
    <mergeCell ref="C463:O463"/>
    <mergeCell ref="C464:D464"/>
    <mergeCell ref="C466:D466"/>
    <mergeCell ref="E466:F466"/>
    <mergeCell ref="G466:H466"/>
    <mergeCell ref="I466:J466"/>
    <mergeCell ref="K466:L466"/>
    <mergeCell ref="M466:N466"/>
    <mergeCell ref="O466:P466"/>
    <mergeCell ref="C467:D467"/>
    <mergeCell ref="E467:F467"/>
    <mergeCell ref="G467:H467"/>
    <mergeCell ref="I467:J467"/>
    <mergeCell ref="K467:L467"/>
    <mergeCell ref="M467:N467"/>
    <mergeCell ref="O467:P467"/>
    <mergeCell ref="A468:B468"/>
    <mergeCell ref="C468:D468"/>
    <mergeCell ref="E468:F468"/>
    <mergeCell ref="G468:H468"/>
    <mergeCell ref="I468:J468"/>
    <mergeCell ref="K468:L468"/>
    <mergeCell ref="M468:N468"/>
    <mergeCell ref="O468:P468"/>
    <mergeCell ref="C469:D469"/>
    <mergeCell ref="E469:F469"/>
    <mergeCell ref="G469:H469"/>
    <mergeCell ref="I469:J469"/>
    <mergeCell ref="K469:L469"/>
    <mergeCell ref="M469:N469"/>
    <mergeCell ref="O469:P469"/>
    <mergeCell ref="C470:D470"/>
    <mergeCell ref="E470:F470"/>
    <mergeCell ref="G470:H470"/>
    <mergeCell ref="I470:J470"/>
    <mergeCell ref="K470:L470"/>
    <mergeCell ref="M470:N470"/>
    <mergeCell ref="O470:P470"/>
    <mergeCell ref="A471:B471"/>
    <mergeCell ref="C471:D471"/>
    <mergeCell ref="E471:F471"/>
    <mergeCell ref="G471:H471"/>
    <mergeCell ref="I471:J471"/>
    <mergeCell ref="K471:L471"/>
    <mergeCell ref="M471:N471"/>
    <mergeCell ref="O471:P471"/>
    <mergeCell ref="C474:D474"/>
    <mergeCell ref="E474:F474"/>
    <mergeCell ref="G474:H474"/>
    <mergeCell ref="I474:J474"/>
    <mergeCell ref="K474:L474"/>
    <mergeCell ref="M474:N474"/>
    <mergeCell ref="O474:P474"/>
    <mergeCell ref="C472:D473"/>
    <mergeCell ref="E472:F473"/>
    <mergeCell ref="G472:H473"/>
    <mergeCell ref="I472:J473"/>
    <mergeCell ref="K472:L473"/>
    <mergeCell ref="M472:N473"/>
    <mergeCell ref="O472:P473"/>
    <mergeCell ref="C475:D475"/>
    <mergeCell ref="E475:F475"/>
    <mergeCell ref="G475:H475"/>
    <mergeCell ref="I475:J475"/>
    <mergeCell ref="K475:L475"/>
    <mergeCell ref="M475:N475"/>
    <mergeCell ref="O475:P475"/>
    <mergeCell ref="C476:D476"/>
    <mergeCell ref="E476:F476"/>
    <mergeCell ref="G476:H476"/>
    <mergeCell ref="I476:J476"/>
    <mergeCell ref="K476:L476"/>
    <mergeCell ref="M476:N476"/>
    <mergeCell ref="O476:P476"/>
    <mergeCell ref="C477:D477"/>
    <mergeCell ref="E477:F477"/>
    <mergeCell ref="G477:H477"/>
    <mergeCell ref="I477:J477"/>
    <mergeCell ref="K477:L477"/>
    <mergeCell ref="M477:N477"/>
    <mergeCell ref="O477:P477"/>
    <mergeCell ref="C478:D478"/>
    <mergeCell ref="E478:F478"/>
    <mergeCell ref="G478:H478"/>
    <mergeCell ref="I478:J478"/>
    <mergeCell ref="K478:L478"/>
    <mergeCell ref="M478:N478"/>
    <mergeCell ref="O478:P478"/>
    <mergeCell ref="C493:D493"/>
    <mergeCell ref="C494:O494"/>
    <mergeCell ref="C495:D495"/>
    <mergeCell ref="C497:D497"/>
    <mergeCell ref="E497:F497"/>
    <mergeCell ref="G497:H497"/>
    <mergeCell ref="I497:J497"/>
    <mergeCell ref="K497:L497"/>
    <mergeCell ref="M497:N497"/>
    <mergeCell ref="O497:P497"/>
    <mergeCell ref="C498:D498"/>
    <mergeCell ref="E498:F498"/>
    <mergeCell ref="G498:H498"/>
    <mergeCell ref="I498:J498"/>
    <mergeCell ref="K498:L498"/>
    <mergeCell ref="M498:N498"/>
    <mergeCell ref="O498:P498"/>
    <mergeCell ref="A499:B499"/>
    <mergeCell ref="C499:D499"/>
    <mergeCell ref="E499:F499"/>
    <mergeCell ref="G499:H499"/>
    <mergeCell ref="I499:J499"/>
    <mergeCell ref="K499:L499"/>
    <mergeCell ref="M499:N499"/>
    <mergeCell ref="O499:P499"/>
    <mergeCell ref="C500:D500"/>
    <mergeCell ref="E500:F500"/>
    <mergeCell ref="G500:H500"/>
    <mergeCell ref="I500:J500"/>
    <mergeCell ref="K500:L500"/>
    <mergeCell ref="M500:N500"/>
    <mergeCell ref="O500:P500"/>
    <mergeCell ref="C501:D501"/>
    <mergeCell ref="E501:F501"/>
    <mergeCell ref="G501:H501"/>
    <mergeCell ref="I501:J501"/>
    <mergeCell ref="K501:L501"/>
    <mergeCell ref="M501:N501"/>
    <mergeCell ref="O501:P501"/>
    <mergeCell ref="A502:B502"/>
    <mergeCell ref="C502:D502"/>
    <mergeCell ref="E502:F502"/>
    <mergeCell ref="G502:H502"/>
    <mergeCell ref="I502:J502"/>
    <mergeCell ref="K502:L502"/>
    <mergeCell ref="M502:N502"/>
    <mergeCell ref="O502:P502"/>
    <mergeCell ref="C505:D505"/>
    <mergeCell ref="E505:F505"/>
    <mergeCell ref="G505:H505"/>
    <mergeCell ref="I505:J505"/>
    <mergeCell ref="K505:L505"/>
    <mergeCell ref="M505:N505"/>
    <mergeCell ref="O505:P505"/>
    <mergeCell ref="C506:D506"/>
    <mergeCell ref="E506:F506"/>
    <mergeCell ref="G506:H506"/>
    <mergeCell ref="I506:J506"/>
    <mergeCell ref="K506:L506"/>
    <mergeCell ref="M506:N506"/>
    <mergeCell ref="O506:P506"/>
    <mergeCell ref="C507:D507"/>
    <mergeCell ref="E507:F507"/>
    <mergeCell ref="G507:H507"/>
    <mergeCell ref="I507:J507"/>
    <mergeCell ref="K507:L507"/>
    <mergeCell ref="M507:N507"/>
    <mergeCell ref="O507:P507"/>
    <mergeCell ref="C508:D508"/>
    <mergeCell ref="E508:F508"/>
    <mergeCell ref="G508:H508"/>
    <mergeCell ref="I508:J508"/>
    <mergeCell ref="K508:L508"/>
    <mergeCell ref="M508:N508"/>
    <mergeCell ref="O508:P508"/>
    <mergeCell ref="C509:D509"/>
    <mergeCell ref="E509:F509"/>
    <mergeCell ref="G509:H509"/>
    <mergeCell ref="I509:J509"/>
    <mergeCell ref="K509:L509"/>
    <mergeCell ref="M509:N509"/>
    <mergeCell ref="O509:P509"/>
    <mergeCell ref="C524:D524"/>
    <mergeCell ref="C525:O525"/>
    <mergeCell ref="C526:D526"/>
    <mergeCell ref="C528:D528"/>
    <mergeCell ref="E528:F528"/>
    <mergeCell ref="G528:H528"/>
    <mergeCell ref="I528:J528"/>
    <mergeCell ref="K528:L528"/>
    <mergeCell ref="M528:N528"/>
    <mergeCell ref="O528:P528"/>
    <mergeCell ref="C529:D529"/>
    <mergeCell ref="E529:F529"/>
    <mergeCell ref="G529:H529"/>
    <mergeCell ref="I529:J529"/>
    <mergeCell ref="K529:L529"/>
    <mergeCell ref="M529:N529"/>
    <mergeCell ref="O529:P529"/>
    <mergeCell ref="A530:B530"/>
    <mergeCell ref="C530:D530"/>
    <mergeCell ref="E530:F530"/>
    <mergeCell ref="G530:H530"/>
    <mergeCell ref="I530:J530"/>
    <mergeCell ref="K530:L530"/>
    <mergeCell ref="M530:N530"/>
    <mergeCell ref="O530:P530"/>
    <mergeCell ref="C531:D531"/>
    <mergeCell ref="E531:F531"/>
    <mergeCell ref="G531:H531"/>
    <mergeCell ref="I531:J531"/>
    <mergeCell ref="K531:L531"/>
    <mergeCell ref="M531:N531"/>
    <mergeCell ref="O531:P531"/>
    <mergeCell ref="C532:D532"/>
    <mergeCell ref="E532:F532"/>
    <mergeCell ref="G532:H532"/>
    <mergeCell ref="I532:J532"/>
    <mergeCell ref="K532:L532"/>
    <mergeCell ref="M532:N532"/>
    <mergeCell ref="O532:P532"/>
    <mergeCell ref="A533:B533"/>
    <mergeCell ref="C533:D533"/>
    <mergeCell ref="E533:F533"/>
    <mergeCell ref="G533:H533"/>
    <mergeCell ref="I533:J533"/>
    <mergeCell ref="K533:L533"/>
    <mergeCell ref="M533:N533"/>
    <mergeCell ref="O533:P533"/>
    <mergeCell ref="C536:D536"/>
    <mergeCell ref="E536:F536"/>
    <mergeCell ref="G536:H536"/>
    <mergeCell ref="I536:J536"/>
    <mergeCell ref="K536:L536"/>
    <mergeCell ref="M536:N536"/>
    <mergeCell ref="O536:P536"/>
    <mergeCell ref="C537:D537"/>
    <mergeCell ref="E537:F537"/>
    <mergeCell ref="G537:H537"/>
    <mergeCell ref="I537:J537"/>
    <mergeCell ref="K537:L537"/>
    <mergeCell ref="M537:N537"/>
    <mergeCell ref="O537:P537"/>
    <mergeCell ref="C538:D538"/>
    <mergeCell ref="E538:F538"/>
    <mergeCell ref="G538:H538"/>
    <mergeCell ref="I538:J538"/>
    <mergeCell ref="K538:L538"/>
    <mergeCell ref="M538:N538"/>
    <mergeCell ref="O538:P538"/>
    <mergeCell ref="C539:D539"/>
    <mergeCell ref="E539:F539"/>
    <mergeCell ref="G539:H539"/>
    <mergeCell ref="I539:J539"/>
    <mergeCell ref="K539:L539"/>
    <mergeCell ref="M539:N539"/>
    <mergeCell ref="O539:P539"/>
    <mergeCell ref="C540:D540"/>
    <mergeCell ref="E540:F540"/>
    <mergeCell ref="G540:H540"/>
    <mergeCell ref="I540:J540"/>
    <mergeCell ref="K540:L540"/>
    <mergeCell ref="M540:N540"/>
    <mergeCell ref="O540:P540"/>
    <mergeCell ref="C554:D554"/>
    <mergeCell ref="C555:O555"/>
    <mergeCell ref="C556:D556"/>
    <mergeCell ref="C558:D558"/>
    <mergeCell ref="E558:F558"/>
    <mergeCell ref="G558:H558"/>
    <mergeCell ref="I558:J558"/>
    <mergeCell ref="K558:L558"/>
    <mergeCell ref="M558:N558"/>
    <mergeCell ref="O558:P558"/>
    <mergeCell ref="C559:D559"/>
    <mergeCell ref="E559:F559"/>
    <mergeCell ref="G559:H559"/>
    <mergeCell ref="I559:J559"/>
    <mergeCell ref="K559:L559"/>
    <mergeCell ref="M559:N559"/>
    <mergeCell ref="O559:P559"/>
    <mergeCell ref="A560:B560"/>
    <mergeCell ref="C560:D560"/>
    <mergeCell ref="E560:F560"/>
    <mergeCell ref="G560:H560"/>
    <mergeCell ref="I560:J560"/>
    <mergeCell ref="K560:L560"/>
    <mergeCell ref="M560:N560"/>
    <mergeCell ref="O560:P560"/>
    <mergeCell ref="C561:D561"/>
    <mergeCell ref="E561:F561"/>
    <mergeCell ref="G561:H561"/>
    <mergeCell ref="I561:J561"/>
    <mergeCell ref="K561:L561"/>
    <mergeCell ref="M561:N561"/>
    <mergeCell ref="O561:P561"/>
    <mergeCell ref="C562:D562"/>
    <mergeCell ref="E562:F562"/>
    <mergeCell ref="G562:H562"/>
    <mergeCell ref="I562:J562"/>
    <mergeCell ref="K562:L562"/>
    <mergeCell ref="M562:N562"/>
    <mergeCell ref="O562:P562"/>
    <mergeCell ref="A563:B563"/>
    <mergeCell ref="C563:D563"/>
    <mergeCell ref="E563:F563"/>
    <mergeCell ref="G563:H563"/>
    <mergeCell ref="I563:J563"/>
    <mergeCell ref="K563:L563"/>
    <mergeCell ref="M563:N563"/>
    <mergeCell ref="O563:P563"/>
    <mergeCell ref="C566:D566"/>
    <mergeCell ref="E566:F566"/>
    <mergeCell ref="G566:H566"/>
    <mergeCell ref="I566:J566"/>
    <mergeCell ref="K566:L566"/>
    <mergeCell ref="M566:N566"/>
    <mergeCell ref="O566:P566"/>
    <mergeCell ref="C567:D567"/>
    <mergeCell ref="E567:F567"/>
    <mergeCell ref="G567:H567"/>
    <mergeCell ref="I567:J567"/>
    <mergeCell ref="K567:L567"/>
    <mergeCell ref="M567:N567"/>
    <mergeCell ref="O567:P567"/>
    <mergeCell ref="C568:D568"/>
    <mergeCell ref="E568:F568"/>
    <mergeCell ref="G568:H568"/>
    <mergeCell ref="I568:J568"/>
    <mergeCell ref="K568:L568"/>
    <mergeCell ref="M568:N568"/>
    <mergeCell ref="O568:P568"/>
    <mergeCell ref="C569:D569"/>
    <mergeCell ref="E569:F569"/>
    <mergeCell ref="G569:H569"/>
    <mergeCell ref="I569:J569"/>
    <mergeCell ref="K569:L569"/>
    <mergeCell ref="M569:N569"/>
    <mergeCell ref="O569:P569"/>
    <mergeCell ref="C570:D570"/>
    <mergeCell ref="E570:F570"/>
    <mergeCell ref="G570:H570"/>
    <mergeCell ref="I570:J570"/>
    <mergeCell ref="K570:L570"/>
    <mergeCell ref="M570:N570"/>
    <mergeCell ref="O570:P570"/>
    <mergeCell ref="C584:D584"/>
    <mergeCell ref="C585:O585"/>
    <mergeCell ref="C586:D586"/>
    <mergeCell ref="C588:D588"/>
    <mergeCell ref="E588:F588"/>
    <mergeCell ref="G588:H588"/>
    <mergeCell ref="I588:J588"/>
    <mergeCell ref="K588:L588"/>
    <mergeCell ref="M588:N588"/>
    <mergeCell ref="O588:P588"/>
    <mergeCell ref="C589:D589"/>
    <mergeCell ref="E589:F589"/>
    <mergeCell ref="G589:H589"/>
    <mergeCell ref="I589:J589"/>
    <mergeCell ref="K589:L589"/>
    <mergeCell ref="M589:N589"/>
    <mergeCell ref="O589:P589"/>
    <mergeCell ref="A590:B590"/>
    <mergeCell ref="C590:D590"/>
    <mergeCell ref="E590:F590"/>
    <mergeCell ref="G590:H590"/>
    <mergeCell ref="I590:J590"/>
    <mergeCell ref="K590:L590"/>
    <mergeCell ref="M590:N590"/>
    <mergeCell ref="O590:P590"/>
    <mergeCell ref="C591:D591"/>
    <mergeCell ref="E591:F591"/>
    <mergeCell ref="G591:H591"/>
    <mergeCell ref="I591:J591"/>
    <mergeCell ref="K591:L591"/>
    <mergeCell ref="M591:N591"/>
    <mergeCell ref="O591:P591"/>
    <mergeCell ref="C592:D592"/>
    <mergeCell ref="E592:F592"/>
    <mergeCell ref="G592:H592"/>
    <mergeCell ref="I592:J592"/>
    <mergeCell ref="K592:L592"/>
    <mergeCell ref="M592:N592"/>
    <mergeCell ref="O592:P592"/>
    <mergeCell ref="A593:B593"/>
    <mergeCell ref="C593:D593"/>
    <mergeCell ref="E593:F593"/>
    <mergeCell ref="G593:H593"/>
    <mergeCell ref="I593:J593"/>
    <mergeCell ref="K593:L593"/>
    <mergeCell ref="M593:N593"/>
    <mergeCell ref="O593:P593"/>
    <mergeCell ref="C596:D596"/>
    <mergeCell ref="E596:F596"/>
    <mergeCell ref="G596:H596"/>
    <mergeCell ref="I596:J596"/>
    <mergeCell ref="K596:L596"/>
    <mergeCell ref="M596:N596"/>
    <mergeCell ref="O596:P596"/>
    <mergeCell ref="C597:D597"/>
    <mergeCell ref="E597:F597"/>
    <mergeCell ref="G597:H597"/>
    <mergeCell ref="I597:J597"/>
    <mergeCell ref="K597:L597"/>
    <mergeCell ref="M597:N597"/>
    <mergeCell ref="O597:P597"/>
    <mergeCell ref="C598:D598"/>
    <mergeCell ref="E598:F598"/>
    <mergeCell ref="G598:H598"/>
    <mergeCell ref="I598:J598"/>
    <mergeCell ref="K598:L598"/>
    <mergeCell ref="M598:N598"/>
    <mergeCell ref="O598:P598"/>
    <mergeCell ref="C599:D599"/>
    <mergeCell ref="E599:F599"/>
    <mergeCell ref="G599:H599"/>
    <mergeCell ref="I599:J599"/>
    <mergeCell ref="K599:L599"/>
    <mergeCell ref="M599:N599"/>
    <mergeCell ref="O599:P599"/>
    <mergeCell ref="C600:D600"/>
    <mergeCell ref="E600:F600"/>
    <mergeCell ref="G600:H600"/>
    <mergeCell ref="I600:J600"/>
    <mergeCell ref="K600:L600"/>
    <mergeCell ref="M600:N600"/>
    <mergeCell ref="O600:P600"/>
    <mergeCell ref="C614:D614"/>
    <mergeCell ref="C615:O615"/>
    <mergeCell ref="C616:D616"/>
    <mergeCell ref="C618:D618"/>
    <mergeCell ref="E618:F618"/>
    <mergeCell ref="G618:H618"/>
    <mergeCell ref="I618:J618"/>
    <mergeCell ref="K618:L618"/>
    <mergeCell ref="M618:N618"/>
    <mergeCell ref="O618:P618"/>
    <mergeCell ref="C619:D619"/>
    <mergeCell ref="E619:F619"/>
    <mergeCell ref="G619:H619"/>
    <mergeCell ref="I619:J619"/>
    <mergeCell ref="K619:L619"/>
    <mergeCell ref="M619:N619"/>
    <mergeCell ref="O619:P619"/>
    <mergeCell ref="A620:B620"/>
    <mergeCell ref="C620:D620"/>
    <mergeCell ref="E620:F620"/>
    <mergeCell ref="G620:H620"/>
    <mergeCell ref="I620:J620"/>
    <mergeCell ref="K620:L620"/>
    <mergeCell ref="M620:N620"/>
    <mergeCell ref="O620:P620"/>
    <mergeCell ref="C621:D621"/>
    <mergeCell ref="E621:F621"/>
    <mergeCell ref="G621:H621"/>
    <mergeCell ref="I621:J621"/>
    <mergeCell ref="K621:L621"/>
    <mergeCell ref="M621:N621"/>
    <mergeCell ref="O621:P621"/>
    <mergeCell ref="C622:D622"/>
    <mergeCell ref="E622:F622"/>
    <mergeCell ref="G622:H622"/>
    <mergeCell ref="I622:J622"/>
    <mergeCell ref="K622:L622"/>
    <mergeCell ref="M622:N622"/>
    <mergeCell ref="O622:P622"/>
    <mergeCell ref="A623:B623"/>
    <mergeCell ref="C623:D623"/>
    <mergeCell ref="E623:F623"/>
    <mergeCell ref="G623:H623"/>
    <mergeCell ref="I623:J623"/>
    <mergeCell ref="K623:L623"/>
    <mergeCell ref="M623:N623"/>
    <mergeCell ref="O623:P623"/>
    <mergeCell ref="C626:D626"/>
    <mergeCell ref="E626:F626"/>
    <mergeCell ref="G626:H626"/>
    <mergeCell ref="I626:J626"/>
    <mergeCell ref="K626:L626"/>
    <mergeCell ref="M626:N626"/>
    <mergeCell ref="O626:P626"/>
    <mergeCell ref="C627:D627"/>
    <mergeCell ref="E627:F627"/>
    <mergeCell ref="G627:H627"/>
    <mergeCell ref="I627:J627"/>
    <mergeCell ref="K627:L627"/>
    <mergeCell ref="M627:N627"/>
    <mergeCell ref="O627:P627"/>
    <mergeCell ref="C628:D628"/>
    <mergeCell ref="E628:F628"/>
    <mergeCell ref="G628:H628"/>
    <mergeCell ref="I628:J628"/>
    <mergeCell ref="K628:L628"/>
    <mergeCell ref="M628:N628"/>
    <mergeCell ref="O628:P628"/>
    <mergeCell ref="C629:D629"/>
    <mergeCell ref="E629:F629"/>
    <mergeCell ref="G629:H629"/>
    <mergeCell ref="I629:J629"/>
    <mergeCell ref="K629:L629"/>
    <mergeCell ref="M629:N629"/>
    <mergeCell ref="O629:P629"/>
    <mergeCell ref="C630:D630"/>
    <mergeCell ref="E630:F630"/>
    <mergeCell ref="G630:H630"/>
    <mergeCell ref="I630:J630"/>
    <mergeCell ref="K630:L630"/>
    <mergeCell ref="M630:N630"/>
    <mergeCell ref="O630:P630"/>
    <mergeCell ref="C644:D644"/>
    <mergeCell ref="C645:O645"/>
    <mergeCell ref="C646:D646"/>
    <mergeCell ref="C648:D648"/>
    <mergeCell ref="E648:F648"/>
    <mergeCell ref="G648:H648"/>
    <mergeCell ref="I648:J648"/>
    <mergeCell ref="K648:L648"/>
    <mergeCell ref="M648:N648"/>
    <mergeCell ref="O648:P648"/>
    <mergeCell ref="C649:D649"/>
    <mergeCell ref="E649:F649"/>
    <mergeCell ref="G649:H649"/>
    <mergeCell ref="I649:J649"/>
    <mergeCell ref="K649:L649"/>
    <mergeCell ref="M649:N649"/>
    <mergeCell ref="O649:P649"/>
    <mergeCell ref="A650:B650"/>
    <mergeCell ref="C650:D650"/>
    <mergeCell ref="E650:F650"/>
    <mergeCell ref="G650:H650"/>
    <mergeCell ref="I650:J650"/>
    <mergeCell ref="K650:L650"/>
    <mergeCell ref="M650:N650"/>
    <mergeCell ref="O650:P650"/>
    <mergeCell ref="C651:D651"/>
    <mergeCell ref="E651:F651"/>
    <mergeCell ref="G651:H651"/>
    <mergeCell ref="I651:J651"/>
    <mergeCell ref="K651:L651"/>
    <mergeCell ref="M651:N651"/>
    <mergeCell ref="O651:P651"/>
    <mergeCell ref="C652:D652"/>
    <mergeCell ref="E652:F652"/>
    <mergeCell ref="G652:H652"/>
    <mergeCell ref="I652:J652"/>
    <mergeCell ref="K652:L652"/>
    <mergeCell ref="M652:N652"/>
    <mergeCell ref="O652:P652"/>
    <mergeCell ref="A653:B653"/>
    <mergeCell ref="C653:D653"/>
    <mergeCell ref="E653:F653"/>
    <mergeCell ref="G653:H653"/>
    <mergeCell ref="I653:J653"/>
    <mergeCell ref="K653:L653"/>
    <mergeCell ref="M653:N653"/>
    <mergeCell ref="O653:P653"/>
    <mergeCell ref="C656:D656"/>
    <mergeCell ref="E656:F656"/>
    <mergeCell ref="G656:H656"/>
    <mergeCell ref="I656:J656"/>
    <mergeCell ref="K656:L656"/>
    <mergeCell ref="M656:N656"/>
    <mergeCell ref="O656:P656"/>
    <mergeCell ref="K654:L655"/>
    <mergeCell ref="M654:N655"/>
    <mergeCell ref="O654:P655"/>
    <mergeCell ref="C657:D657"/>
    <mergeCell ref="E657:F657"/>
    <mergeCell ref="G657:H657"/>
    <mergeCell ref="I657:J657"/>
    <mergeCell ref="K657:L657"/>
    <mergeCell ref="M657:N657"/>
    <mergeCell ref="O657:P657"/>
    <mergeCell ref="C658:D658"/>
    <mergeCell ref="E658:F658"/>
    <mergeCell ref="G658:H658"/>
    <mergeCell ref="I658:J658"/>
    <mergeCell ref="K658:L658"/>
    <mergeCell ref="M658:N658"/>
    <mergeCell ref="O658:P658"/>
    <mergeCell ref="C659:D659"/>
    <mergeCell ref="E659:F659"/>
    <mergeCell ref="G659:H659"/>
    <mergeCell ref="I659:J659"/>
    <mergeCell ref="K659:L659"/>
    <mergeCell ref="M659:N659"/>
    <mergeCell ref="O659:P659"/>
    <mergeCell ref="C660:D660"/>
    <mergeCell ref="E660:F660"/>
    <mergeCell ref="G660:H660"/>
    <mergeCell ref="I660:J660"/>
    <mergeCell ref="K660:L660"/>
    <mergeCell ref="M660:N660"/>
    <mergeCell ref="O660:P660"/>
    <mergeCell ref="C674:D674"/>
    <mergeCell ref="C675:O675"/>
    <mergeCell ref="C676:D676"/>
    <mergeCell ref="C678:D678"/>
    <mergeCell ref="E678:F678"/>
    <mergeCell ref="G678:H678"/>
    <mergeCell ref="I678:J678"/>
    <mergeCell ref="K678:L678"/>
    <mergeCell ref="M678:N678"/>
    <mergeCell ref="O678:P678"/>
    <mergeCell ref="C679:D679"/>
    <mergeCell ref="E679:F679"/>
    <mergeCell ref="G679:H679"/>
    <mergeCell ref="I679:J679"/>
    <mergeCell ref="K679:L679"/>
    <mergeCell ref="M679:N679"/>
    <mergeCell ref="O679:P679"/>
    <mergeCell ref="A680:B680"/>
    <mergeCell ref="C680:D680"/>
    <mergeCell ref="E680:F680"/>
    <mergeCell ref="G680:H680"/>
    <mergeCell ref="I680:J680"/>
    <mergeCell ref="K680:L680"/>
    <mergeCell ref="M680:N680"/>
    <mergeCell ref="O680:P680"/>
    <mergeCell ref="C681:D681"/>
    <mergeCell ref="E681:F681"/>
    <mergeCell ref="G681:H681"/>
    <mergeCell ref="I681:J681"/>
    <mergeCell ref="K681:L681"/>
    <mergeCell ref="M681:N681"/>
    <mergeCell ref="O681:P681"/>
    <mergeCell ref="C682:D682"/>
    <mergeCell ref="E682:F682"/>
    <mergeCell ref="G682:H682"/>
    <mergeCell ref="I682:J682"/>
    <mergeCell ref="K682:L682"/>
    <mergeCell ref="M682:N682"/>
    <mergeCell ref="O682:P682"/>
    <mergeCell ref="A683:B683"/>
    <mergeCell ref="C683:D683"/>
    <mergeCell ref="E683:F683"/>
    <mergeCell ref="G683:H683"/>
    <mergeCell ref="I683:J683"/>
    <mergeCell ref="K683:L683"/>
    <mergeCell ref="M683:N683"/>
    <mergeCell ref="O683:P683"/>
    <mergeCell ref="C686:D686"/>
    <mergeCell ref="E686:F686"/>
    <mergeCell ref="G686:H686"/>
    <mergeCell ref="I686:J686"/>
    <mergeCell ref="K686:L686"/>
    <mergeCell ref="M686:N686"/>
    <mergeCell ref="O686:P686"/>
    <mergeCell ref="C684:D685"/>
    <mergeCell ref="E684:F685"/>
    <mergeCell ref="G684:H685"/>
    <mergeCell ref="I684:J685"/>
    <mergeCell ref="K684:L685"/>
    <mergeCell ref="M684:N685"/>
    <mergeCell ref="O684:P685"/>
    <mergeCell ref="C687:D687"/>
    <mergeCell ref="E687:F687"/>
    <mergeCell ref="G687:H687"/>
    <mergeCell ref="I687:J687"/>
    <mergeCell ref="K687:L687"/>
    <mergeCell ref="M687:N687"/>
    <mergeCell ref="O687:P687"/>
    <mergeCell ref="C688:D688"/>
    <mergeCell ref="E688:F688"/>
    <mergeCell ref="G688:H688"/>
    <mergeCell ref="I688:J688"/>
    <mergeCell ref="K688:L688"/>
    <mergeCell ref="M688:N688"/>
    <mergeCell ref="O688:P688"/>
    <mergeCell ref="C689:D689"/>
    <mergeCell ref="E689:F689"/>
    <mergeCell ref="G689:H689"/>
    <mergeCell ref="I689:J689"/>
    <mergeCell ref="K689:L689"/>
    <mergeCell ref="M689:N689"/>
    <mergeCell ref="O689:P689"/>
    <mergeCell ref="C690:D690"/>
    <mergeCell ref="E690:F690"/>
    <mergeCell ref="G690:H690"/>
    <mergeCell ref="I690:J690"/>
    <mergeCell ref="K690:L690"/>
    <mergeCell ref="M690:N690"/>
    <mergeCell ref="O690:P690"/>
    <mergeCell ref="C704:D704"/>
    <mergeCell ref="C705:O705"/>
    <mergeCell ref="C706:D706"/>
    <mergeCell ref="C708:D708"/>
    <mergeCell ref="E708:F708"/>
    <mergeCell ref="G708:H708"/>
    <mergeCell ref="I708:J708"/>
    <mergeCell ref="K708:L708"/>
    <mergeCell ref="M708:N708"/>
    <mergeCell ref="O708:P708"/>
    <mergeCell ref="C709:D709"/>
    <mergeCell ref="E709:F709"/>
    <mergeCell ref="G709:H709"/>
    <mergeCell ref="I709:J709"/>
    <mergeCell ref="K709:L709"/>
    <mergeCell ref="M709:N709"/>
    <mergeCell ref="O709:P709"/>
    <mergeCell ref="A710:B710"/>
    <mergeCell ref="C710:D710"/>
    <mergeCell ref="E710:F710"/>
    <mergeCell ref="G710:H710"/>
    <mergeCell ref="I710:J710"/>
    <mergeCell ref="K710:L710"/>
    <mergeCell ref="M710:N710"/>
    <mergeCell ref="O710:P710"/>
    <mergeCell ref="C711:D711"/>
    <mergeCell ref="E711:F711"/>
    <mergeCell ref="G711:H711"/>
    <mergeCell ref="I711:J711"/>
    <mergeCell ref="K711:L711"/>
    <mergeCell ref="M711:N711"/>
    <mergeCell ref="O711:P711"/>
    <mergeCell ref="C712:D712"/>
    <mergeCell ref="E712:F712"/>
    <mergeCell ref="G712:H712"/>
    <mergeCell ref="I712:J712"/>
    <mergeCell ref="K712:L712"/>
    <mergeCell ref="M712:N712"/>
    <mergeCell ref="O712:P712"/>
    <mergeCell ref="A713:B713"/>
    <mergeCell ref="C713:D713"/>
    <mergeCell ref="E713:F713"/>
    <mergeCell ref="G713:H713"/>
    <mergeCell ref="I713:J713"/>
    <mergeCell ref="K713:L713"/>
    <mergeCell ref="M713:N713"/>
    <mergeCell ref="O713:P713"/>
    <mergeCell ref="C716:D716"/>
    <mergeCell ref="E716:F716"/>
    <mergeCell ref="G716:H716"/>
    <mergeCell ref="I716:J716"/>
    <mergeCell ref="K716:L716"/>
    <mergeCell ref="M716:N716"/>
    <mergeCell ref="O716:P716"/>
    <mergeCell ref="C714:D715"/>
    <mergeCell ref="E714:F715"/>
    <mergeCell ref="G714:H715"/>
    <mergeCell ref="I714:J715"/>
    <mergeCell ref="K714:L715"/>
    <mergeCell ref="M714:N715"/>
    <mergeCell ref="O714:P715"/>
    <mergeCell ref="C717:D717"/>
    <mergeCell ref="E717:F717"/>
    <mergeCell ref="G717:H717"/>
    <mergeCell ref="I717:J717"/>
    <mergeCell ref="K717:L717"/>
    <mergeCell ref="M717:N717"/>
    <mergeCell ref="O717:P717"/>
    <mergeCell ref="C718:D718"/>
    <mergeCell ref="E718:F718"/>
    <mergeCell ref="G718:H718"/>
    <mergeCell ref="I718:J718"/>
    <mergeCell ref="K718:L718"/>
    <mergeCell ref="M718:N718"/>
    <mergeCell ref="O718:P718"/>
    <mergeCell ref="C719:D719"/>
    <mergeCell ref="E719:F719"/>
    <mergeCell ref="G719:H719"/>
    <mergeCell ref="I719:J719"/>
    <mergeCell ref="K719:L719"/>
    <mergeCell ref="M719:N719"/>
    <mergeCell ref="O719:P719"/>
    <mergeCell ref="C720:D720"/>
    <mergeCell ref="E720:F720"/>
    <mergeCell ref="G720:H720"/>
    <mergeCell ref="I720:J720"/>
    <mergeCell ref="K720:L720"/>
    <mergeCell ref="M720:N720"/>
    <mergeCell ref="O720:P720"/>
    <mergeCell ref="C734:D734"/>
    <mergeCell ref="C735:O735"/>
    <mergeCell ref="C736:D736"/>
    <mergeCell ref="C738:D738"/>
    <mergeCell ref="E738:F738"/>
    <mergeCell ref="G738:H738"/>
    <mergeCell ref="I738:J738"/>
    <mergeCell ref="K738:L738"/>
    <mergeCell ref="M738:N738"/>
    <mergeCell ref="O738:P738"/>
    <mergeCell ref="C739:D739"/>
    <mergeCell ref="E739:F739"/>
    <mergeCell ref="G739:H739"/>
    <mergeCell ref="I739:J739"/>
    <mergeCell ref="K739:L739"/>
    <mergeCell ref="M739:N739"/>
    <mergeCell ref="O739:P739"/>
    <mergeCell ref="A740:B740"/>
    <mergeCell ref="C740:D740"/>
    <mergeCell ref="E740:F740"/>
    <mergeCell ref="G740:H740"/>
    <mergeCell ref="I740:J740"/>
    <mergeCell ref="K740:L740"/>
    <mergeCell ref="M740:N740"/>
    <mergeCell ref="O740:P740"/>
    <mergeCell ref="C741:D741"/>
    <mergeCell ref="E741:F741"/>
    <mergeCell ref="G741:H741"/>
    <mergeCell ref="I741:J741"/>
    <mergeCell ref="K741:L741"/>
    <mergeCell ref="M741:N741"/>
    <mergeCell ref="O741:P741"/>
    <mergeCell ref="C742:D742"/>
    <mergeCell ref="E742:F742"/>
    <mergeCell ref="G742:H742"/>
    <mergeCell ref="I742:J742"/>
    <mergeCell ref="K742:L742"/>
    <mergeCell ref="M742:N742"/>
    <mergeCell ref="O742:P742"/>
    <mergeCell ref="A743:B743"/>
    <mergeCell ref="C743:D743"/>
    <mergeCell ref="E743:F743"/>
    <mergeCell ref="G743:H743"/>
    <mergeCell ref="I743:J743"/>
    <mergeCell ref="K743:L743"/>
    <mergeCell ref="M743:N743"/>
    <mergeCell ref="O743:P743"/>
    <mergeCell ref="C746:D746"/>
    <mergeCell ref="E746:F746"/>
    <mergeCell ref="G746:H746"/>
    <mergeCell ref="I746:J746"/>
    <mergeCell ref="K746:L746"/>
    <mergeCell ref="M746:N746"/>
    <mergeCell ref="O746:P746"/>
    <mergeCell ref="C744:D745"/>
    <mergeCell ref="E744:F745"/>
    <mergeCell ref="G744:H745"/>
    <mergeCell ref="I744:J745"/>
    <mergeCell ref="K744:L745"/>
    <mergeCell ref="M744:N745"/>
    <mergeCell ref="O744:P745"/>
    <mergeCell ref="C747:D747"/>
    <mergeCell ref="E747:F747"/>
    <mergeCell ref="G747:H747"/>
    <mergeCell ref="I747:J747"/>
    <mergeCell ref="K747:L747"/>
    <mergeCell ref="M747:N747"/>
    <mergeCell ref="O747:P747"/>
    <mergeCell ref="C748:D748"/>
    <mergeCell ref="E748:F748"/>
    <mergeCell ref="G748:H748"/>
    <mergeCell ref="I748:J748"/>
    <mergeCell ref="K748:L748"/>
    <mergeCell ref="M748:N748"/>
    <mergeCell ref="O748:P748"/>
    <mergeCell ref="C749:D749"/>
    <mergeCell ref="E749:F749"/>
    <mergeCell ref="G749:H749"/>
    <mergeCell ref="I749:J749"/>
    <mergeCell ref="K749:L749"/>
    <mergeCell ref="M749:N749"/>
    <mergeCell ref="O749:P749"/>
    <mergeCell ref="C750:D750"/>
    <mergeCell ref="E750:F750"/>
    <mergeCell ref="G750:H750"/>
    <mergeCell ref="I750:J750"/>
    <mergeCell ref="K750:L750"/>
    <mergeCell ref="M750:N750"/>
    <mergeCell ref="O750:P750"/>
    <mergeCell ref="C764:D764"/>
    <mergeCell ref="C765:O765"/>
    <mergeCell ref="C766:D766"/>
    <mergeCell ref="C768:D768"/>
    <mergeCell ref="E768:F768"/>
    <mergeCell ref="G768:H768"/>
    <mergeCell ref="I768:J768"/>
    <mergeCell ref="K768:L768"/>
    <mergeCell ref="M768:N768"/>
    <mergeCell ref="O768:P768"/>
    <mergeCell ref="C769:D769"/>
    <mergeCell ref="E769:F769"/>
    <mergeCell ref="G769:H769"/>
    <mergeCell ref="I769:J769"/>
    <mergeCell ref="K769:L769"/>
    <mergeCell ref="M769:N769"/>
    <mergeCell ref="O769:P769"/>
    <mergeCell ref="A770:B770"/>
    <mergeCell ref="C770:D770"/>
    <mergeCell ref="E770:F770"/>
    <mergeCell ref="G770:H770"/>
    <mergeCell ref="I770:J770"/>
    <mergeCell ref="K770:L770"/>
    <mergeCell ref="M770:N770"/>
    <mergeCell ref="O770:P770"/>
    <mergeCell ref="C771:D771"/>
    <mergeCell ref="E771:F771"/>
    <mergeCell ref="G771:H771"/>
    <mergeCell ref="I771:J771"/>
    <mergeCell ref="K771:L771"/>
    <mergeCell ref="M771:N771"/>
    <mergeCell ref="O771:P771"/>
    <mergeCell ref="C772:D772"/>
    <mergeCell ref="E772:F772"/>
    <mergeCell ref="G772:H772"/>
    <mergeCell ref="I772:J772"/>
    <mergeCell ref="K772:L772"/>
    <mergeCell ref="M772:N772"/>
    <mergeCell ref="O772:P772"/>
    <mergeCell ref="A773:B773"/>
    <mergeCell ref="C773:D773"/>
    <mergeCell ref="E773:F773"/>
    <mergeCell ref="G773:H773"/>
    <mergeCell ref="I773:J773"/>
    <mergeCell ref="K773:L773"/>
    <mergeCell ref="M773:N773"/>
    <mergeCell ref="O773:P773"/>
    <mergeCell ref="C776:D776"/>
    <mergeCell ref="E776:F776"/>
    <mergeCell ref="G776:H776"/>
    <mergeCell ref="I776:J776"/>
    <mergeCell ref="K776:L776"/>
    <mergeCell ref="M776:N776"/>
    <mergeCell ref="O776:P776"/>
    <mergeCell ref="C774:D775"/>
    <mergeCell ref="E774:F775"/>
    <mergeCell ref="G774:H775"/>
    <mergeCell ref="I774:J775"/>
    <mergeCell ref="K774:L775"/>
    <mergeCell ref="M774:N775"/>
    <mergeCell ref="O774:P775"/>
    <mergeCell ref="C777:D777"/>
    <mergeCell ref="E777:F777"/>
    <mergeCell ref="G777:H777"/>
    <mergeCell ref="I777:J777"/>
    <mergeCell ref="K777:L777"/>
    <mergeCell ref="M777:N777"/>
    <mergeCell ref="O777:P777"/>
    <mergeCell ref="C778:D778"/>
    <mergeCell ref="E778:F778"/>
    <mergeCell ref="G778:H778"/>
    <mergeCell ref="I778:J778"/>
    <mergeCell ref="K778:L778"/>
    <mergeCell ref="M778:N778"/>
    <mergeCell ref="O778:P778"/>
    <mergeCell ref="C779:D779"/>
    <mergeCell ref="E779:F779"/>
    <mergeCell ref="G779:H779"/>
    <mergeCell ref="I779:J779"/>
    <mergeCell ref="K779:L779"/>
    <mergeCell ref="M779:N779"/>
    <mergeCell ref="O779:P779"/>
    <mergeCell ref="C780:D780"/>
    <mergeCell ref="E780:F780"/>
    <mergeCell ref="G780:H780"/>
    <mergeCell ref="I780:J780"/>
    <mergeCell ref="K780:L780"/>
    <mergeCell ref="M780:N780"/>
    <mergeCell ref="O780:P780"/>
    <mergeCell ref="C794:D794"/>
    <mergeCell ref="C795:O795"/>
    <mergeCell ref="C796:D796"/>
    <mergeCell ref="C798:D798"/>
    <mergeCell ref="E798:F798"/>
    <mergeCell ref="G798:H798"/>
    <mergeCell ref="I798:J798"/>
    <mergeCell ref="K798:L798"/>
    <mergeCell ref="M798:N798"/>
    <mergeCell ref="O798:P798"/>
    <mergeCell ref="C799:D799"/>
    <mergeCell ref="E799:F799"/>
    <mergeCell ref="G799:H799"/>
    <mergeCell ref="I799:J799"/>
    <mergeCell ref="K799:L799"/>
    <mergeCell ref="M799:N799"/>
    <mergeCell ref="O799:P799"/>
    <mergeCell ref="A800:B800"/>
    <mergeCell ref="C800:D800"/>
    <mergeCell ref="E800:F800"/>
    <mergeCell ref="G800:H800"/>
    <mergeCell ref="I800:J800"/>
    <mergeCell ref="K800:L800"/>
    <mergeCell ref="M800:N800"/>
    <mergeCell ref="O800:P800"/>
    <mergeCell ref="C801:D801"/>
    <mergeCell ref="E801:F801"/>
    <mergeCell ref="G801:H801"/>
    <mergeCell ref="I801:J801"/>
    <mergeCell ref="K801:L801"/>
    <mergeCell ref="M801:N801"/>
    <mergeCell ref="O801:P801"/>
    <mergeCell ref="C802:D802"/>
    <mergeCell ref="E802:F802"/>
    <mergeCell ref="G802:H802"/>
    <mergeCell ref="I802:J802"/>
    <mergeCell ref="K802:L802"/>
    <mergeCell ref="M802:N802"/>
    <mergeCell ref="O802:P802"/>
    <mergeCell ref="A803:B803"/>
    <mergeCell ref="C803:D803"/>
    <mergeCell ref="E803:F803"/>
    <mergeCell ref="G803:H803"/>
    <mergeCell ref="I803:J803"/>
    <mergeCell ref="K803:L803"/>
    <mergeCell ref="M803:N803"/>
    <mergeCell ref="O803:P803"/>
    <mergeCell ref="C806:D806"/>
    <mergeCell ref="E806:F806"/>
    <mergeCell ref="G806:H806"/>
    <mergeCell ref="I806:J806"/>
    <mergeCell ref="K806:L806"/>
    <mergeCell ref="M806:N806"/>
    <mergeCell ref="O806:P806"/>
    <mergeCell ref="C804:D805"/>
    <mergeCell ref="E804:F805"/>
    <mergeCell ref="G804:H805"/>
    <mergeCell ref="I804:J805"/>
    <mergeCell ref="K804:L805"/>
    <mergeCell ref="M804:N805"/>
    <mergeCell ref="O804:P805"/>
    <mergeCell ref="C807:D807"/>
    <mergeCell ref="E807:F807"/>
    <mergeCell ref="G807:H807"/>
    <mergeCell ref="I807:J807"/>
    <mergeCell ref="K807:L807"/>
    <mergeCell ref="M807:N807"/>
    <mergeCell ref="O807:P807"/>
    <mergeCell ref="C808:D808"/>
    <mergeCell ref="E808:F808"/>
    <mergeCell ref="G808:H808"/>
    <mergeCell ref="I808:J808"/>
    <mergeCell ref="K808:L808"/>
    <mergeCell ref="M808:N808"/>
    <mergeCell ref="O808:P808"/>
    <mergeCell ref="C809:D809"/>
    <mergeCell ref="E809:F809"/>
    <mergeCell ref="G809:H809"/>
    <mergeCell ref="I809:J809"/>
    <mergeCell ref="K809:L809"/>
    <mergeCell ref="M809:N809"/>
    <mergeCell ref="O809:P809"/>
    <mergeCell ref="C810:D810"/>
    <mergeCell ref="E810:F810"/>
    <mergeCell ref="G810:H810"/>
    <mergeCell ref="I810:J810"/>
    <mergeCell ref="K810:L810"/>
    <mergeCell ref="M810:N810"/>
    <mergeCell ref="O810:P810"/>
    <mergeCell ref="C824:D824"/>
    <mergeCell ref="C825:O825"/>
    <mergeCell ref="C826:D826"/>
    <mergeCell ref="C828:D828"/>
    <mergeCell ref="E828:F828"/>
    <mergeCell ref="G828:H828"/>
    <mergeCell ref="I828:J828"/>
    <mergeCell ref="K828:L828"/>
    <mergeCell ref="M828:N828"/>
    <mergeCell ref="O828:P828"/>
    <mergeCell ref="C829:D829"/>
    <mergeCell ref="E829:F829"/>
    <mergeCell ref="G829:H829"/>
    <mergeCell ref="I829:J829"/>
    <mergeCell ref="K829:L829"/>
    <mergeCell ref="M829:N829"/>
    <mergeCell ref="O829:P829"/>
    <mergeCell ref="A830:B830"/>
    <mergeCell ref="C830:D830"/>
    <mergeCell ref="E830:F830"/>
    <mergeCell ref="G830:H830"/>
    <mergeCell ref="I830:J830"/>
    <mergeCell ref="K830:L830"/>
    <mergeCell ref="M830:N830"/>
    <mergeCell ref="O830:P830"/>
    <mergeCell ref="C831:D831"/>
    <mergeCell ref="E831:F831"/>
    <mergeCell ref="G831:H831"/>
    <mergeCell ref="I831:J831"/>
    <mergeCell ref="K831:L831"/>
    <mergeCell ref="M831:N831"/>
    <mergeCell ref="O831:P831"/>
    <mergeCell ref="C832:D832"/>
    <mergeCell ref="E832:F832"/>
    <mergeCell ref="G832:H832"/>
    <mergeCell ref="I832:J832"/>
    <mergeCell ref="K832:L832"/>
    <mergeCell ref="M832:N832"/>
    <mergeCell ref="O832:P832"/>
    <mergeCell ref="A833:B833"/>
    <mergeCell ref="C833:D833"/>
    <mergeCell ref="E833:F833"/>
    <mergeCell ref="G833:H833"/>
    <mergeCell ref="I833:J833"/>
    <mergeCell ref="K833:L833"/>
    <mergeCell ref="M833:N833"/>
    <mergeCell ref="O833:P833"/>
    <mergeCell ref="C836:D836"/>
    <mergeCell ref="E836:F836"/>
    <mergeCell ref="G836:H836"/>
    <mergeCell ref="I836:J836"/>
    <mergeCell ref="K836:L836"/>
    <mergeCell ref="M836:N836"/>
    <mergeCell ref="O836:P836"/>
    <mergeCell ref="C834:D835"/>
    <mergeCell ref="E834:F835"/>
    <mergeCell ref="G834:H835"/>
    <mergeCell ref="I834:J835"/>
    <mergeCell ref="K834:L835"/>
    <mergeCell ref="M834:N835"/>
    <mergeCell ref="O834:P835"/>
    <mergeCell ref="C837:D837"/>
    <mergeCell ref="E837:F837"/>
    <mergeCell ref="G837:H837"/>
    <mergeCell ref="I837:J837"/>
    <mergeCell ref="K837:L837"/>
    <mergeCell ref="M837:N837"/>
    <mergeCell ref="O837:P837"/>
    <mergeCell ref="C838:D838"/>
    <mergeCell ref="E838:F838"/>
    <mergeCell ref="G838:H838"/>
    <mergeCell ref="I838:J838"/>
    <mergeCell ref="K838:L838"/>
    <mergeCell ref="M838:N838"/>
    <mergeCell ref="O838:P838"/>
    <mergeCell ref="C839:D839"/>
    <mergeCell ref="E839:F839"/>
    <mergeCell ref="G839:H839"/>
    <mergeCell ref="I839:J839"/>
    <mergeCell ref="K839:L839"/>
    <mergeCell ref="M839:N839"/>
    <mergeCell ref="O839:P839"/>
    <mergeCell ref="C840:D840"/>
    <mergeCell ref="E840:F840"/>
    <mergeCell ref="G840:H840"/>
    <mergeCell ref="I840:J840"/>
    <mergeCell ref="K840:L840"/>
    <mergeCell ref="M840:N840"/>
    <mergeCell ref="O840:P840"/>
    <mergeCell ref="C854:D854"/>
    <mergeCell ref="C855:O855"/>
    <mergeCell ref="C856:D856"/>
    <mergeCell ref="C858:D858"/>
    <mergeCell ref="E858:F858"/>
    <mergeCell ref="G858:H858"/>
    <mergeCell ref="I858:J858"/>
    <mergeCell ref="K858:L858"/>
    <mergeCell ref="M858:N858"/>
    <mergeCell ref="O858:P858"/>
    <mergeCell ref="C859:D859"/>
    <mergeCell ref="E859:F859"/>
    <mergeCell ref="G859:H859"/>
    <mergeCell ref="I859:J859"/>
    <mergeCell ref="K859:L859"/>
    <mergeCell ref="M859:N859"/>
    <mergeCell ref="O859:P859"/>
    <mergeCell ref="A860:B860"/>
    <mergeCell ref="C860:D860"/>
    <mergeCell ref="E860:F860"/>
    <mergeCell ref="G860:H860"/>
    <mergeCell ref="I860:J860"/>
    <mergeCell ref="K860:L860"/>
    <mergeCell ref="M860:N860"/>
    <mergeCell ref="O860:P860"/>
    <mergeCell ref="C861:D861"/>
    <mergeCell ref="E861:F861"/>
    <mergeCell ref="G861:H861"/>
    <mergeCell ref="I861:J861"/>
    <mergeCell ref="K861:L861"/>
    <mergeCell ref="M861:N861"/>
    <mergeCell ref="O861:P861"/>
    <mergeCell ref="C862:D862"/>
    <mergeCell ref="E862:F862"/>
    <mergeCell ref="G862:H862"/>
    <mergeCell ref="I862:J862"/>
    <mergeCell ref="K862:L862"/>
    <mergeCell ref="M862:N862"/>
    <mergeCell ref="O862:P862"/>
    <mergeCell ref="A863:B863"/>
    <mergeCell ref="C863:D863"/>
    <mergeCell ref="E863:F863"/>
    <mergeCell ref="G863:H863"/>
    <mergeCell ref="I863:J863"/>
    <mergeCell ref="K863:L863"/>
    <mergeCell ref="M863:N863"/>
    <mergeCell ref="O863:P863"/>
    <mergeCell ref="C866:D866"/>
    <mergeCell ref="E866:F866"/>
    <mergeCell ref="G866:H866"/>
    <mergeCell ref="I866:J866"/>
    <mergeCell ref="K866:L866"/>
    <mergeCell ref="M866:N866"/>
    <mergeCell ref="O866:P866"/>
    <mergeCell ref="C864:D865"/>
    <mergeCell ref="E864:F865"/>
    <mergeCell ref="G864:H865"/>
    <mergeCell ref="I864:J865"/>
    <mergeCell ref="K864:L865"/>
    <mergeCell ref="M864:N865"/>
    <mergeCell ref="O864:P865"/>
    <mergeCell ref="C867:D867"/>
    <mergeCell ref="E867:F867"/>
    <mergeCell ref="G867:H867"/>
    <mergeCell ref="I867:J867"/>
    <mergeCell ref="K867:L867"/>
    <mergeCell ref="M867:N867"/>
    <mergeCell ref="O867:P867"/>
    <mergeCell ref="C868:D868"/>
    <mergeCell ref="E868:F868"/>
    <mergeCell ref="G868:H868"/>
    <mergeCell ref="I868:J868"/>
    <mergeCell ref="K868:L868"/>
    <mergeCell ref="M868:N868"/>
    <mergeCell ref="O868:P868"/>
    <mergeCell ref="C869:D869"/>
    <mergeCell ref="E869:F869"/>
    <mergeCell ref="G869:H869"/>
    <mergeCell ref="I869:J869"/>
    <mergeCell ref="K869:L869"/>
    <mergeCell ref="M869:N869"/>
    <mergeCell ref="O869:P869"/>
    <mergeCell ref="C870:D870"/>
    <mergeCell ref="E870:F870"/>
    <mergeCell ref="G870:H870"/>
    <mergeCell ref="I870:J870"/>
    <mergeCell ref="K870:L870"/>
    <mergeCell ref="M870:N870"/>
    <mergeCell ref="O870:P870"/>
    <mergeCell ref="C534:D535"/>
    <mergeCell ref="E534:F535"/>
    <mergeCell ref="G534:H535"/>
    <mergeCell ref="I534:J535"/>
    <mergeCell ref="K534:L535"/>
    <mergeCell ref="M534:N535"/>
    <mergeCell ref="O534:P535"/>
    <mergeCell ref="C503:D504"/>
    <mergeCell ref="E503:F504"/>
    <mergeCell ref="G503:H504"/>
    <mergeCell ref="I503:J504"/>
    <mergeCell ref="K503:L504"/>
    <mergeCell ref="M503:N504"/>
    <mergeCell ref="O503:P504"/>
    <mergeCell ref="C624:D625"/>
    <mergeCell ref="E624:F625"/>
    <mergeCell ref="G624:H625"/>
    <mergeCell ref="I624:J625"/>
    <mergeCell ref="K624:L625"/>
    <mergeCell ref="M624:N625"/>
    <mergeCell ref="O624:P625"/>
    <mergeCell ref="C654:D655"/>
    <mergeCell ref="E654:F655"/>
    <mergeCell ref="G654:H655"/>
    <mergeCell ref="I654:J655"/>
    <mergeCell ref="C72:D73"/>
    <mergeCell ref="E72:F73"/>
    <mergeCell ref="G72:H73"/>
    <mergeCell ref="I72:J73"/>
    <mergeCell ref="K72:L73"/>
    <mergeCell ref="M72:N73"/>
    <mergeCell ref="O72:P73"/>
    <mergeCell ref="C564:D565"/>
    <mergeCell ref="E564:F565"/>
    <mergeCell ref="G564:H565"/>
    <mergeCell ref="I564:J565"/>
    <mergeCell ref="K564:L565"/>
    <mergeCell ref="M564:N565"/>
    <mergeCell ref="O564:P565"/>
    <mergeCell ref="C594:D595"/>
    <mergeCell ref="E594:F595"/>
    <mergeCell ref="G594:H595"/>
    <mergeCell ref="I594:J595"/>
    <mergeCell ref="K594:L595"/>
    <mergeCell ref="M594:N595"/>
    <mergeCell ref="O594:P595"/>
    <mergeCell ref="C379:D380"/>
    <mergeCell ref="E379:F380"/>
    <mergeCell ref="G379:H380"/>
    <mergeCell ref="I379:J380"/>
    <mergeCell ref="K379:L380"/>
    <mergeCell ref="M379:N380"/>
    <mergeCell ref="O379:P380"/>
    <mergeCell ref="C348:D349"/>
    <mergeCell ref="E348:F349"/>
    <mergeCell ref="G348:H349"/>
    <mergeCell ref="I348:J349"/>
  </mergeCells>
  <printOptions horizontalCentered="1"/>
  <pageMargins left="0" right="0" top="0.74803149606299202" bottom="0.74803149606299202" header="0.31496062992126" footer="0.31496062992126"/>
  <pageSetup paperSize="4632" scale="97" orientation="landscape" r:id="rId1"/>
  <headerFooter>
    <oddHeader xml:space="preserve">&amp;L&amp;"-,Bold"NEGOTIATED PROCUREMENT FOR INFRA
&amp;C&amp;"-,Bold"&amp;18ABSTRACT OF BIDS AS READ&amp;R&amp;"-,Bold"&amp;18FEBRUARY 23, 2023
</oddHeader>
  </headerFooter>
  <rowBreaks count="1" manualBreakCount="1">
    <brk id="31"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725"/>
  <sheetViews>
    <sheetView view="pageLayout" zoomScaleNormal="100" workbookViewId="0">
      <selection activeCell="A27" sqref="A27"/>
    </sheetView>
  </sheetViews>
  <sheetFormatPr defaultColWidth="9.1796875" defaultRowHeight="14.5"/>
  <cols>
    <col min="1" max="1" width="2.54296875" customWidth="1"/>
    <col min="2" max="2" width="10.54296875" customWidth="1"/>
    <col min="5" max="5" width="11.7265625" customWidth="1"/>
    <col min="6" max="6" width="18.54296875" customWidth="1"/>
    <col min="7" max="11" width="17" customWidth="1"/>
  </cols>
  <sheetData>
    <row r="1" spans="1:11" ht="31.5" customHeight="1">
      <c r="A1" s="481" t="str">
        <f>'Bid-Summary'!B3</f>
        <v>B20231350</v>
      </c>
      <c r="B1" s="481"/>
      <c r="C1" s="513" t="str">
        <f>'Bid-Summary'!C4</f>
        <v>Procurement of 1 Lot Contract Package: Equipment, Labor and Materials for the Improvement of Balaang Bukid, Brgy. Patrocenio, New Corella, Davao del Norte</v>
      </c>
      <c r="D1" s="513"/>
      <c r="E1" s="513"/>
      <c r="F1" s="513"/>
      <c r="G1" s="513"/>
      <c r="H1" s="513"/>
      <c r="I1" s="513"/>
      <c r="J1" s="514"/>
      <c r="K1" s="54">
        <f>'Bid-Summary'!D3</f>
        <v>12000000</v>
      </c>
    </row>
    <row r="2" spans="1:11" ht="21.75" customHeight="1">
      <c r="A2" s="482" t="s">
        <v>71</v>
      </c>
      <c r="B2" s="483"/>
      <c r="C2" s="18"/>
      <c r="D2" s="18"/>
      <c r="E2" s="18"/>
      <c r="F2" s="20" t="str">
        <f>'Bid-Summary'!B8</f>
        <v>JJR CONSTRUCTION AND SUPPLY</v>
      </c>
      <c r="G2" s="20">
        <f>'Bid-Summary'!B9</f>
        <v>0</v>
      </c>
      <c r="H2" s="19">
        <f>'Bid-Summary'!B10</f>
        <v>0</v>
      </c>
      <c r="I2" s="55">
        <f>'Bid-Summary'!B11</f>
        <v>0</v>
      </c>
      <c r="J2" s="19">
        <f>'Bid-Summary'!B12</f>
        <v>0</v>
      </c>
      <c r="K2" s="56">
        <f>'Bid-Summary'!H8</f>
        <v>0</v>
      </c>
    </row>
    <row r="3" spans="1:11">
      <c r="A3" s="486">
        <v>1</v>
      </c>
      <c r="B3" s="496" t="s">
        <v>136</v>
      </c>
      <c r="C3" s="496"/>
      <c r="D3" s="496"/>
      <c r="E3" s="497"/>
      <c r="F3" s="508"/>
      <c r="G3" s="504"/>
      <c r="H3" s="504"/>
      <c r="I3" s="504"/>
      <c r="J3" s="504"/>
      <c r="K3" s="507"/>
    </row>
    <row r="4" spans="1:11" ht="18.75" customHeight="1">
      <c r="A4" s="485"/>
      <c r="B4" s="500"/>
      <c r="C4" s="500"/>
      <c r="D4" s="500"/>
      <c r="E4" s="501"/>
      <c r="F4" s="509"/>
      <c r="G4" s="505"/>
      <c r="H4" s="505"/>
      <c r="I4" s="505"/>
      <c r="J4" s="505"/>
      <c r="K4" s="507"/>
    </row>
    <row r="5" spans="1:11" ht="15" customHeight="1">
      <c r="A5" s="484">
        <v>2</v>
      </c>
      <c r="B5" s="496" t="s">
        <v>137</v>
      </c>
      <c r="C5" s="496"/>
      <c r="D5" s="496"/>
      <c r="E5" s="497"/>
      <c r="F5" s="515"/>
      <c r="G5" s="504"/>
      <c r="H5" s="504"/>
      <c r="I5" s="504"/>
      <c r="J5" s="504"/>
      <c r="K5" s="507"/>
    </row>
    <row r="6" spans="1:11">
      <c r="A6" s="486"/>
      <c r="B6" s="498"/>
      <c r="C6" s="498"/>
      <c r="D6" s="498"/>
      <c r="E6" s="499"/>
      <c r="F6" s="517"/>
      <c r="G6" s="510"/>
      <c r="H6" s="510"/>
      <c r="I6" s="510"/>
      <c r="J6" s="510"/>
      <c r="K6" s="507"/>
    </row>
    <row r="7" spans="1:11" ht="27" customHeight="1">
      <c r="A7" s="485"/>
      <c r="B7" s="500"/>
      <c r="C7" s="500"/>
      <c r="D7" s="500"/>
      <c r="E7" s="501"/>
      <c r="F7" s="516"/>
      <c r="G7" s="505"/>
      <c r="H7" s="505"/>
      <c r="I7" s="505"/>
      <c r="J7" s="505"/>
      <c r="K7" s="507"/>
    </row>
    <row r="8" spans="1:11">
      <c r="A8" s="484">
        <v>3</v>
      </c>
      <c r="B8" s="496" t="s">
        <v>138</v>
      </c>
      <c r="C8" s="496"/>
      <c r="D8" s="496"/>
      <c r="E8" s="497"/>
      <c r="F8" s="515"/>
      <c r="G8" s="504"/>
      <c r="H8" s="504"/>
      <c r="I8" s="504"/>
      <c r="J8" s="504"/>
      <c r="K8" s="507"/>
    </row>
    <row r="9" spans="1:11">
      <c r="A9" s="486"/>
      <c r="B9" s="498"/>
      <c r="C9" s="498"/>
      <c r="D9" s="498"/>
      <c r="E9" s="499"/>
      <c r="F9" s="517"/>
      <c r="G9" s="510"/>
      <c r="H9" s="510"/>
      <c r="I9" s="510"/>
      <c r="J9" s="510"/>
      <c r="K9" s="507"/>
    </row>
    <row r="10" spans="1:11" ht="60" customHeight="1">
      <c r="A10" s="485"/>
      <c r="B10" s="500"/>
      <c r="C10" s="500"/>
      <c r="D10" s="500"/>
      <c r="E10" s="501"/>
      <c r="F10" s="516"/>
      <c r="G10" s="505"/>
      <c r="H10" s="505"/>
      <c r="I10" s="505"/>
      <c r="J10" s="505"/>
      <c r="K10" s="507"/>
    </row>
    <row r="11" spans="1:11">
      <c r="A11" s="487">
        <v>4</v>
      </c>
      <c r="B11" s="496" t="s">
        <v>139</v>
      </c>
      <c r="C11" s="496"/>
      <c r="D11" s="496"/>
      <c r="E11" s="497"/>
      <c r="F11" s="515"/>
      <c r="G11" s="504"/>
      <c r="H11" s="504"/>
      <c r="I11" s="504"/>
      <c r="J11" s="504"/>
      <c r="K11" s="507"/>
    </row>
    <row r="12" spans="1:11">
      <c r="A12" s="488"/>
      <c r="B12" s="498"/>
      <c r="C12" s="498"/>
      <c r="D12" s="498"/>
      <c r="E12" s="499"/>
      <c r="F12" s="517"/>
      <c r="G12" s="510"/>
      <c r="H12" s="510"/>
      <c r="I12" s="510"/>
      <c r="J12" s="510"/>
      <c r="K12" s="507"/>
    </row>
    <row r="13" spans="1:11" ht="25.5" customHeight="1">
      <c r="A13" s="489"/>
      <c r="B13" s="500"/>
      <c r="C13" s="500"/>
      <c r="D13" s="500"/>
      <c r="E13" s="501"/>
      <c r="F13" s="516"/>
      <c r="G13" s="505"/>
      <c r="H13" s="505"/>
      <c r="I13" s="505"/>
      <c r="J13" s="505"/>
      <c r="K13" s="507"/>
    </row>
    <row r="14" spans="1:11" ht="10.5" customHeight="1">
      <c r="A14" s="26">
        <v>5</v>
      </c>
      <c r="B14" s="27" t="s">
        <v>140</v>
      </c>
      <c r="C14" s="28"/>
      <c r="D14" s="28"/>
      <c r="E14" s="28"/>
      <c r="F14" s="29"/>
      <c r="G14" s="30"/>
      <c r="H14" s="30"/>
      <c r="I14" s="30"/>
      <c r="J14" s="30"/>
      <c r="K14" s="58"/>
    </row>
    <row r="15" spans="1:11" ht="21" customHeight="1">
      <c r="A15" s="22" t="s">
        <v>141</v>
      </c>
      <c r="B15" s="31" t="s">
        <v>142</v>
      </c>
      <c r="C15" s="32"/>
      <c r="D15" s="32"/>
      <c r="E15" s="32"/>
      <c r="F15" s="33"/>
      <c r="G15" s="34"/>
      <c r="H15" s="34"/>
      <c r="I15" s="34"/>
      <c r="J15" s="34"/>
      <c r="K15" s="57"/>
    </row>
    <row r="16" spans="1:11" ht="20.9" customHeight="1">
      <c r="A16" s="484" t="s">
        <v>143</v>
      </c>
      <c r="B16" s="496" t="s">
        <v>144</v>
      </c>
      <c r="C16" s="496"/>
      <c r="D16" s="496"/>
      <c r="E16" s="497"/>
      <c r="F16" s="515"/>
      <c r="G16" s="504"/>
      <c r="H16" s="504"/>
      <c r="I16" s="504"/>
      <c r="J16" s="504"/>
      <c r="K16" s="507"/>
    </row>
    <row r="17" spans="1:11" ht="6.75" customHeight="1">
      <c r="A17" s="485"/>
      <c r="B17" s="500"/>
      <c r="C17" s="500"/>
      <c r="D17" s="500"/>
      <c r="E17" s="501"/>
      <c r="F17" s="516"/>
      <c r="G17" s="505"/>
      <c r="H17" s="505"/>
      <c r="I17" s="505"/>
      <c r="J17" s="505"/>
      <c r="K17" s="507"/>
    </row>
    <row r="18" spans="1:11" ht="20.9" customHeight="1">
      <c r="A18" s="26" t="s">
        <v>145</v>
      </c>
      <c r="B18" s="27" t="s">
        <v>146</v>
      </c>
      <c r="C18" s="35"/>
      <c r="D18" s="35"/>
      <c r="E18" s="35"/>
      <c r="F18" s="33"/>
      <c r="G18" s="34"/>
      <c r="H18" s="34"/>
      <c r="I18" s="34"/>
      <c r="J18" s="34"/>
      <c r="K18" s="57"/>
    </row>
    <row r="19" spans="1:11" ht="20.9" customHeight="1">
      <c r="A19" s="26" t="s">
        <v>147</v>
      </c>
      <c r="B19" s="27" t="s">
        <v>148</v>
      </c>
      <c r="C19" s="35"/>
      <c r="D19" s="35"/>
      <c r="E19" s="35"/>
      <c r="F19" s="33"/>
      <c r="G19" s="34"/>
      <c r="H19" s="34"/>
      <c r="I19" s="34"/>
      <c r="J19" s="34"/>
      <c r="K19" s="57"/>
    </row>
    <row r="20" spans="1:11">
      <c r="A20" s="487">
        <v>6</v>
      </c>
      <c r="B20" s="496" t="s">
        <v>149</v>
      </c>
      <c r="C20" s="496"/>
      <c r="D20" s="496"/>
      <c r="E20" s="497"/>
      <c r="F20" s="515"/>
      <c r="G20" s="504"/>
      <c r="H20" s="504"/>
      <c r="I20" s="504"/>
      <c r="J20" s="504"/>
      <c r="K20" s="507"/>
    </row>
    <row r="21" spans="1:11">
      <c r="A21" s="489"/>
      <c r="B21" s="500"/>
      <c r="C21" s="500"/>
      <c r="D21" s="500"/>
      <c r="E21" s="501"/>
      <c r="F21" s="516"/>
      <c r="G21" s="505"/>
      <c r="H21" s="505"/>
      <c r="I21" s="505"/>
      <c r="J21" s="505"/>
      <c r="K21" s="507"/>
    </row>
    <row r="22" spans="1:11">
      <c r="A22" s="487">
        <v>7</v>
      </c>
      <c r="B22" s="496" t="s">
        <v>150</v>
      </c>
      <c r="C22" s="496"/>
      <c r="D22" s="496"/>
      <c r="E22" s="497"/>
      <c r="F22" s="515"/>
      <c r="G22" s="504"/>
      <c r="H22" s="504"/>
      <c r="I22" s="504"/>
      <c r="J22" s="504"/>
      <c r="K22" s="507"/>
    </row>
    <row r="23" spans="1:11" ht="16.5" customHeight="1">
      <c r="A23" s="489"/>
      <c r="B23" s="500"/>
      <c r="C23" s="500"/>
      <c r="D23" s="500"/>
      <c r="E23" s="501"/>
      <c r="F23" s="516"/>
      <c r="G23" s="505"/>
      <c r="H23" s="505"/>
      <c r="I23" s="505"/>
      <c r="J23" s="505"/>
      <c r="K23" s="507"/>
    </row>
    <row r="24" spans="1:11" ht="17.25" customHeight="1">
      <c r="A24" s="26">
        <v>8</v>
      </c>
      <c r="B24" s="27" t="s">
        <v>151</v>
      </c>
      <c r="C24" s="35"/>
      <c r="D24" s="35"/>
      <c r="E24" s="35"/>
      <c r="F24" s="29"/>
      <c r="G24" s="30"/>
      <c r="H24" s="30"/>
      <c r="I24" s="30"/>
      <c r="J24" s="30"/>
      <c r="K24" s="58"/>
    </row>
    <row r="25" spans="1:11" ht="15" customHeight="1">
      <c r="A25" s="21" t="s">
        <v>141</v>
      </c>
      <c r="B25" s="36" t="s">
        <v>152</v>
      </c>
      <c r="C25" s="7"/>
      <c r="D25" s="7"/>
      <c r="E25" s="7"/>
      <c r="F25" s="515"/>
      <c r="G25" s="504"/>
      <c r="H25" s="504"/>
      <c r="I25" s="504"/>
      <c r="J25" s="504"/>
      <c r="K25" s="507"/>
    </row>
    <row r="26" spans="1:11">
      <c r="A26" s="22"/>
      <c r="B26" s="37" t="s">
        <v>153</v>
      </c>
      <c r="C26" s="38"/>
      <c r="D26" s="38"/>
      <c r="E26" s="38"/>
      <c r="F26" s="516"/>
      <c r="G26" s="505"/>
      <c r="H26" s="505"/>
      <c r="I26" s="505"/>
      <c r="J26" s="505"/>
      <c r="K26" s="507"/>
    </row>
    <row r="27" spans="1:11">
      <c r="A27" s="21" t="s">
        <v>143</v>
      </c>
      <c r="B27" s="39" t="s">
        <v>154</v>
      </c>
      <c r="C27" s="7"/>
      <c r="D27" s="7"/>
      <c r="E27" s="7"/>
      <c r="F27" s="515"/>
      <c r="G27" s="504"/>
      <c r="H27" s="504"/>
      <c r="I27" s="504"/>
      <c r="J27" s="504"/>
      <c r="K27" s="507"/>
    </row>
    <row r="28" spans="1:11">
      <c r="A28" s="40"/>
      <c r="B28" s="492" t="s">
        <v>155</v>
      </c>
      <c r="C28" s="492"/>
      <c r="D28" s="492"/>
      <c r="E28" s="493"/>
      <c r="F28" s="517"/>
      <c r="G28" s="510"/>
      <c r="H28" s="510"/>
      <c r="I28" s="510"/>
      <c r="J28" s="510"/>
      <c r="K28" s="507"/>
    </row>
    <row r="29" spans="1:11">
      <c r="A29" s="41"/>
      <c r="B29" s="494"/>
      <c r="C29" s="494"/>
      <c r="D29" s="494"/>
      <c r="E29" s="495"/>
      <c r="F29" s="516"/>
      <c r="G29" s="505"/>
      <c r="H29" s="505"/>
      <c r="I29" s="505"/>
      <c r="J29" s="505"/>
      <c r="K29" s="507"/>
    </row>
    <row r="30" spans="1:11">
      <c r="A30" s="24" t="s">
        <v>145</v>
      </c>
      <c r="B30" s="42" t="s">
        <v>156</v>
      </c>
      <c r="C30" s="43"/>
      <c r="D30" s="43"/>
      <c r="E30" s="43"/>
      <c r="F30" s="515"/>
      <c r="G30" s="504"/>
      <c r="H30" s="504"/>
      <c r="I30" s="504"/>
      <c r="J30" s="504"/>
      <c r="K30" s="506"/>
    </row>
    <row r="31" spans="1:11">
      <c r="A31" s="41"/>
      <c r="B31" s="44" t="s">
        <v>157</v>
      </c>
      <c r="C31" s="38"/>
      <c r="D31" s="38"/>
      <c r="E31" s="38"/>
      <c r="F31" s="516"/>
      <c r="G31" s="505"/>
      <c r="H31" s="505"/>
      <c r="I31" s="505"/>
      <c r="J31" s="505"/>
      <c r="K31" s="506"/>
    </row>
    <row r="32" spans="1:11">
      <c r="A32" s="21" t="s">
        <v>147</v>
      </c>
      <c r="B32" s="39" t="s">
        <v>158</v>
      </c>
      <c r="F32" s="515"/>
      <c r="G32" s="504"/>
      <c r="H32" s="504"/>
      <c r="I32" s="504"/>
      <c r="J32" s="504"/>
      <c r="K32" s="506"/>
    </row>
    <row r="33" spans="1:11">
      <c r="A33" s="22"/>
      <c r="B33" s="44" t="s">
        <v>159</v>
      </c>
      <c r="C33" s="32"/>
      <c r="D33" s="32"/>
      <c r="E33" s="32"/>
      <c r="F33" s="516"/>
      <c r="G33" s="505"/>
      <c r="H33" s="505"/>
      <c r="I33" s="505"/>
      <c r="J33" s="505"/>
      <c r="K33" s="506"/>
    </row>
    <row r="34" spans="1:11">
      <c r="A34" s="21" t="s">
        <v>160</v>
      </c>
      <c r="B34" s="39" t="s">
        <v>161</v>
      </c>
      <c r="F34" s="515"/>
      <c r="G34" s="504"/>
      <c r="H34" s="504"/>
      <c r="I34" s="504"/>
      <c r="J34" s="504"/>
      <c r="K34" s="506"/>
    </row>
    <row r="35" spans="1:11">
      <c r="A35" s="22"/>
      <c r="B35" s="31" t="s">
        <v>162</v>
      </c>
      <c r="C35" s="32"/>
      <c r="D35" s="32"/>
      <c r="E35" s="32"/>
      <c r="F35" s="516"/>
      <c r="G35" s="505"/>
      <c r="H35" s="505"/>
      <c r="I35" s="505"/>
      <c r="J35" s="505"/>
      <c r="K35" s="506"/>
    </row>
    <row r="36" spans="1:11">
      <c r="A36" s="21" t="s">
        <v>163</v>
      </c>
      <c r="B36" s="39" t="s">
        <v>164</v>
      </c>
      <c r="F36" s="515"/>
      <c r="G36" s="504"/>
      <c r="H36" s="504"/>
      <c r="I36" s="504"/>
      <c r="J36" s="504"/>
      <c r="K36" s="506"/>
    </row>
    <row r="37" spans="1:11">
      <c r="A37" s="45"/>
      <c r="B37" s="44" t="s">
        <v>165</v>
      </c>
      <c r="C37" s="32"/>
      <c r="D37" s="32"/>
      <c r="E37" s="32"/>
      <c r="F37" s="516"/>
      <c r="G37" s="505"/>
      <c r="H37" s="505"/>
      <c r="I37" s="505"/>
      <c r="J37" s="505"/>
      <c r="K37" s="506"/>
    </row>
    <row r="38" spans="1:11">
      <c r="A38" s="484">
        <v>9</v>
      </c>
      <c r="B38" s="490" t="s">
        <v>166</v>
      </c>
      <c r="C38" s="490"/>
      <c r="D38" s="490"/>
      <c r="E38" s="490"/>
      <c r="F38" s="515"/>
      <c r="G38" s="504"/>
      <c r="H38" s="504"/>
      <c r="I38" s="504"/>
      <c r="J38" s="504"/>
      <c r="K38" s="504"/>
    </row>
    <row r="39" spans="1:11">
      <c r="A39" s="485"/>
      <c r="B39" s="491"/>
      <c r="C39" s="491"/>
      <c r="D39" s="491"/>
      <c r="E39" s="491"/>
      <c r="F39" s="516"/>
      <c r="G39" s="505"/>
      <c r="H39" s="505"/>
      <c r="I39" s="505"/>
      <c r="J39" s="505"/>
      <c r="K39" s="505"/>
    </row>
    <row r="40" spans="1:11" ht="30" customHeight="1">
      <c r="A40" s="26">
        <v>10</v>
      </c>
      <c r="B40" s="46" t="s">
        <v>167</v>
      </c>
      <c r="C40" s="28"/>
      <c r="D40" s="28"/>
      <c r="E40" s="28"/>
      <c r="F40" s="33"/>
      <c r="G40" s="34"/>
      <c r="H40" s="34"/>
      <c r="I40" s="34"/>
      <c r="J40" s="34"/>
      <c r="K40" s="34"/>
    </row>
    <row r="41" spans="1:11" ht="21.75" customHeight="1">
      <c r="A41" s="520" t="s">
        <v>85</v>
      </c>
      <c r="B41" s="521"/>
      <c r="C41" s="47"/>
      <c r="D41" s="47"/>
      <c r="E41" s="47"/>
      <c r="F41" s="48"/>
      <c r="G41" s="34"/>
      <c r="H41" s="34"/>
      <c r="I41" s="34"/>
      <c r="J41" s="34"/>
      <c r="K41" s="59"/>
    </row>
    <row r="42" spans="1:11">
      <c r="A42" s="45"/>
      <c r="B42" s="32" t="s">
        <v>168</v>
      </c>
      <c r="C42" s="32"/>
      <c r="D42" s="32"/>
      <c r="E42" s="32"/>
      <c r="F42" s="33"/>
      <c r="G42" s="34"/>
      <c r="H42" s="34"/>
      <c r="I42" s="34"/>
      <c r="J42" s="34"/>
      <c r="K42" s="59"/>
    </row>
    <row r="43" spans="1:11" ht="30" customHeight="1">
      <c r="A43" s="26">
        <v>1</v>
      </c>
      <c r="B43" s="27" t="s">
        <v>169</v>
      </c>
      <c r="C43" s="28"/>
      <c r="D43" s="28"/>
      <c r="E43" s="28"/>
      <c r="F43" s="33"/>
      <c r="G43" s="34"/>
      <c r="H43" s="34"/>
      <c r="I43" s="34"/>
      <c r="J43" s="34"/>
      <c r="K43" s="34"/>
    </row>
    <row r="44" spans="1:11" ht="30" customHeight="1">
      <c r="A44" s="26">
        <v>2</v>
      </c>
      <c r="B44" s="27" t="s">
        <v>170</v>
      </c>
      <c r="C44" s="28"/>
      <c r="D44" s="28"/>
      <c r="E44" s="28"/>
      <c r="F44" s="33"/>
      <c r="G44" s="34"/>
      <c r="H44" s="34"/>
      <c r="I44" s="34"/>
      <c r="J44" s="34"/>
      <c r="K44" s="34"/>
    </row>
    <row r="45" spans="1:11">
      <c r="A45" s="49"/>
      <c r="B45" s="50" t="s">
        <v>171</v>
      </c>
      <c r="C45" s="28"/>
      <c r="D45" s="28"/>
      <c r="E45" s="28"/>
      <c r="F45" s="33"/>
      <c r="G45" s="34"/>
      <c r="H45" s="34"/>
      <c r="I45" s="34"/>
      <c r="J45" s="34"/>
      <c r="K45" s="34"/>
    </row>
    <row r="49" spans="1:11">
      <c r="C49" s="51" t="s">
        <v>134</v>
      </c>
      <c r="I49" s="51" t="s">
        <v>172</v>
      </c>
    </row>
    <row r="50" spans="1:11">
      <c r="C50" s="52" t="s">
        <v>98</v>
      </c>
      <c r="D50" s="51"/>
      <c r="E50" s="51"/>
      <c r="F50" s="51"/>
      <c r="I50" t="s">
        <v>103</v>
      </c>
      <c r="J50" s="51"/>
    </row>
    <row r="51" spans="1:11">
      <c r="C51" s="52" t="s">
        <v>95</v>
      </c>
      <c r="D51" s="53"/>
      <c r="E51" s="52"/>
      <c r="F51" s="52"/>
      <c r="G51" s="51" t="s">
        <v>173</v>
      </c>
      <c r="H51" s="51"/>
      <c r="I51" s="52" t="s">
        <v>129</v>
      </c>
      <c r="J51" s="51"/>
      <c r="K51" s="51"/>
    </row>
    <row r="52" spans="1:11">
      <c r="D52" s="53"/>
      <c r="E52" s="52"/>
      <c r="F52" s="52"/>
      <c r="G52" s="52" t="s">
        <v>128</v>
      </c>
      <c r="H52" s="52"/>
      <c r="I52" s="60"/>
      <c r="J52" s="52"/>
      <c r="K52" s="52"/>
    </row>
    <row r="53" spans="1:11">
      <c r="G53" s="52" t="s">
        <v>132</v>
      </c>
      <c r="H53" s="52"/>
      <c r="I53" s="60"/>
      <c r="J53" s="52"/>
      <c r="K53" s="52"/>
    </row>
    <row r="54" spans="1:11">
      <c r="C54" s="51" t="s">
        <v>89</v>
      </c>
      <c r="G54" s="52"/>
      <c r="H54" s="52"/>
      <c r="I54" s="51" t="s">
        <v>174</v>
      </c>
    </row>
    <row r="55" spans="1:11">
      <c r="C55" s="52" t="s">
        <v>175</v>
      </c>
      <c r="G55" s="52"/>
      <c r="H55" s="52"/>
      <c r="I55" s="52" t="s">
        <v>176</v>
      </c>
    </row>
    <row r="56" spans="1:11">
      <c r="C56" s="52" t="s">
        <v>95</v>
      </c>
      <c r="D56" s="51"/>
      <c r="E56" s="51"/>
      <c r="F56" s="51"/>
      <c r="I56" s="52" t="s">
        <v>95</v>
      </c>
      <c r="J56" s="51"/>
    </row>
    <row r="57" spans="1:11">
      <c r="D57" s="52"/>
      <c r="E57" s="52"/>
      <c r="F57" s="52"/>
      <c r="I57" s="52"/>
      <c r="J57" s="52"/>
    </row>
    <row r="58" spans="1:11">
      <c r="D58" s="53"/>
      <c r="E58" s="52"/>
      <c r="F58" s="52"/>
      <c r="I58" s="52"/>
      <c r="J58" s="52"/>
    </row>
    <row r="61" spans="1:11">
      <c r="A61" s="481" t="e">
        <f>'Bid-Summary'!B14</f>
        <v>#REF!</v>
      </c>
      <c r="B61" s="481"/>
      <c r="C61" s="513" t="e">
        <f>'Bid-Summary'!C15</f>
        <v>#REF!</v>
      </c>
      <c r="D61" s="513"/>
      <c r="E61" s="513"/>
      <c r="F61" s="513"/>
      <c r="G61" s="513"/>
      <c r="H61" s="513"/>
      <c r="I61" s="513"/>
      <c r="J61" s="514"/>
      <c r="K61" s="54" t="e">
        <f>'Bid-Summary'!D14</f>
        <v>#REF!</v>
      </c>
    </row>
    <row r="62" spans="1:11" ht="22.4" customHeight="1">
      <c r="A62" s="482" t="s">
        <v>71</v>
      </c>
      <c r="B62" s="483"/>
      <c r="C62" s="18"/>
      <c r="D62" s="18"/>
      <c r="E62" s="18"/>
      <c r="F62" s="20" t="str">
        <f>'Bid-Summary'!B19</f>
        <v>JJR CONSTRUCTION AND SUPPLY</v>
      </c>
      <c r="G62" s="20">
        <f>'Bid-Summary'!B20</f>
        <v>0</v>
      </c>
      <c r="H62" s="20">
        <f>'Bid-Summary'!B21</f>
        <v>0</v>
      </c>
      <c r="I62" s="61">
        <f>'Bid-Summary'!B22</f>
        <v>0</v>
      </c>
      <c r="J62" s="20">
        <f>'Bid-Summary'!B23</f>
        <v>0</v>
      </c>
      <c r="K62" s="56">
        <f>'Bid-Summary'!H19</f>
        <v>0</v>
      </c>
    </row>
    <row r="63" spans="1:11">
      <c r="A63" s="486">
        <v>1</v>
      </c>
      <c r="B63" s="496" t="s">
        <v>136</v>
      </c>
      <c r="C63" s="496"/>
      <c r="D63" s="496"/>
      <c r="E63" s="497"/>
      <c r="F63" s="508"/>
      <c r="G63" s="504"/>
      <c r="H63" s="504"/>
      <c r="I63" s="504"/>
      <c r="J63" s="504"/>
      <c r="K63" s="507"/>
    </row>
    <row r="64" spans="1:11" ht="18.75" customHeight="1">
      <c r="A64" s="485"/>
      <c r="B64" s="500"/>
      <c r="C64" s="500"/>
      <c r="D64" s="500"/>
      <c r="E64" s="501"/>
      <c r="F64" s="509"/>
      <c r="G64" s="505"/>
      <c r="H64" s="505"/>
      <c r="I64" s="505"/>
      <c r="J64" s="505"/>
      <c r="K64" s="507"/>
    </row>
    <row r="65" spans="1:11" ht="15" customHeight="1">
      <c r="A65" s="484">
        <v>2</v>
      </c>
      <c r="B65" s="496" t="s">
        <v>137</v>
      </c>
      <c r="C65" s="496"/>
      <c r="D65" s="496"/>
      <c r="E65" s="497"/>
      <c r="F65" s="515"/>
      <c r="G65" s="504"/>
      <c r="H65" s="504"/>
      <c r="I65" s="504"/>
      <c r="J65" s="504"/>
      <c r="K65" s="507"/>
    </row>
    <row r="66" spans="1:11">
      <c r="A66" s="486"/>
      <c r="B66" s="498"/>
      <c r="C66" s="498"/>
      <c r="D66" s="498"/>
      <c r="E66" s="499"/>
      <c r="F66" s="517"/>
      <c r="G66" s="510"/>
      <c r="H66" s="510"/>
      <c r="I66" s="510"/>
      <c r="J66" s="510"/>
      <c r="K66" s="507"/>
    </row>
    <row r="67" spans="1:11" ht="27" customHeight="1">
      <c r="A67" s="485"/>
      <c r="B67" s="500"/>
      <c r="C67" s="500"/>
      <c r="D67" s="500"/>
      <c r="E67" s="501"/>
      <c r="F67" s="516"/>
      <c r="G67" s="505"/>
      <c r="H67" s="505"/>
      <c r="I67" s="505"/>
      <c r="J67" s="505"/>
      <c r="K67" s="507"/>
    </row>
    <row r="68" spans="1:11" ht="15" customHeight="1">
      <c r="A68" s="484">
        <v>3</v>
      </c>
      <c r="B68" s="496" t="s">
        <v>138</v>
      </c>
      <c r="C68" s="496"/>
      <c r="D68" s="496"/>
      <c r="E68" s="497"/>
      <c r="F68" s="515"/>
      <c r="G68" s="504"/>
      <c r="H68" s="504"/>
      <c r="I68" s="504"/>
      <c r="J68" s="504"/>
      <c r="K68" s="507"/>
    </row>
    <row r="69" spans="1:11">
      <c r="A69" s="486"/>
      <c r="B69" s="498"/>
      <c r="C69" s="498"/>
      <c r="D69" s="498"/>
      <c r="E69" s="499"/>
      <c r="F69" s="517"/>
      <c r="G69" s="510"/>
      <c r="H69" s="510"/>
      <c r="I69" s="510"/>
      <c r="J69" s="510"/>
      <c r="K69" s="507"/>
    </row>
    <row r="70" spans="1:11" ht="60" customHeight="1">
      <c r="A70" s="485"/>
      <c r="B70" s="500"/>
      <c r="C70" s="500"/>
      <c r="D70" s="500"/>
      <c r="E70" s="501"/>
      <c r="F70" s="516"/>
      <c r="G70" s="505"/>
      <c r="H70" s="505"/>
      <c r="I70" s="505"/>
      <c r="J70" s="505"/>
      <c r="K70" s="507"/>
    </row>
    <row r="71" spans="1:11" ht="15" customHeight="1">
      <c r="A71" s="487">
        <v>4</v>
      </c>
      <c r="B71" s="496" t="s">
        <v>139</v>
      </c>
      <c r="C71" s="496"/>
      <c r="D71" s="496"/>
      <c r="E71" s="497"/>
      <c r="F71" s="515"/>
      <c r="G71" s="504"/>
      <c r="H71" s="504"/>
      <c r="I71" s="504"/>
      <c r="J71" s="504"/>
      <c r="K71" s="507"/>
    </row>
    <row r="72" spans="1:11">
      <c r="A72" s="488"/>
      <c r="B72" s="498"/>
      <c r="C72" s="498"/>
      <c r="D72" s="498"/>
      <c r="E72" s="499"/>
      <c r="F72" s="517"/>
      <c r="G72" s="510"/>
      <c r="H72" s="510"/>
      <c r="I72" s="510"/>
      <c r="J72" s="510"/>
      <c r="K72" s="507"/>
    </row>
    <row r="73" spans="1:11" ht="25.5" customHeight="1">
      <c r="A73" s="489"/>
      <c r="B73" s="500"/>
      <c r="C73" s="500"/>
      <c r="D73" s="500"/>
      <c r="E73" s="501"/>
      <c r="F73" s="516"/>
      <c r="G73" s="505"/>
      <c r="H73" s="505"/>
      <c r="I73" s="505"/>
      <c r="J73" s="505"/>
      <c r="K73" s="507"/>
    </row>
    <row r="74" spans="1:11" ht="10.5" customHeight="1">
      <c r="A74" s="26">
        <v>5</v>
      </c>
      <c r="B74" s="27" t="s">
        <v>140</v>
      </c>
      <c r="C74" s="28"/>
      <c r="D74" s="28"/>
      <c r="E74" s="28"/>
      <c r="F74" s="29"/>
      <c r="G74" s="30"/>
      <c r="H74" s="30"/>
      <c r="I74" s="30"/>
      <c r="J74" s="30"/>
      <c r="K74" s="58"/>
    </row>
    <row r="75" spans="1:11" ht="21" customHeight="1">
      <c r="A75" s="22" t="s">
        <v>141</v>
      </c>
      <c r="B75" s="31" t="s">
        <v>142</v>
      </c>
      <c r="C75" s="32"/>
      <c r="D75" s="32"/>
      <c r="E75" s="32"/>
      <c r="F75" s="33"/>
      <c r="G75" s="34"/>
      <c r="H75" s="34"/>
      <c r="I75" s="34"/>
      <c r="J75" s="34"/>
      <c r="K75" s="57"/>
    </row>
    <row r="76" spans="1:11" ht="20.9" customHeight="1">
      <c r="A76" s="484" t="s">
        <v>143</v>
      </c>
      <c r="B76" s="496" t="s">
        <v>144</v>
      </c>
      <c r="C76" s="496"/>
      <c r="D76" s="496"/>
      <c r="E76" s="497"/>
      <c r="F76" s="515"/>
      <c r="G76" s="504"/>
      <c r="H76" s="504"/>
      <c r="I76" s="504"/>
      <c r="J76" s="504"/>
      <c r="K76" s="507"/>
    </row>
    <row r="77" spans="1:11" ht="6.75" customHeight="1">
      <c r="A77" s="485"/>
      <c r="B77" s="500"/>
      <c r="C77" s="500"/>
      <c r="D77" s="500"/>
      <c r="E77" s="501"/>
      <c r="F77" s="516"/>
      <c r="G77" s="505"/>
      <c r="H77" s="505"/>
      <c r="I77" s="505"/>
      <c r="J77" s="505"/>
      <c r="K77" s="507"/>
    </row>
    <row r="78" spans="1:11" ht="20.9" customHeight="1">
      <c r="A78" s="26" t="s">
        <v>145</v>
      </c>
      <c r="B78" s="27" t="s">
        <v>146</v>
      </c>
      <c r="C78" s="35"/>
      <c r="D78" s="35"/>
      <c r="E78" s="35"/>
      <c r="F78" s="33"/>
      <c r="G78" s="34"/>
      <c r="H78" s="34"/>
      <c r="I78" s="34"/>
      <c r="J78" s="34"/>
      <c r="K78" s="57"/>
    </row>
    <row r="79" spans="1:11" ht="20.9" customHeight="1">
      <c r="A79" s="26" t="s">
        <v>147</v>
      </c>
      <c r="B79" s="27" t="s">
        <v>148</v>
      </c>
      <c r="C79" s="35"/>
      <c r="D79" s="35"/>
      <c r="E79" s="35"/>
      <c r="F79" s="33"/>
      <c r="G79" s="34"/>
      <c r="H79" s="34"/>
      <c r="I79" s="34"/>
      <c r="J79" s="34"/>
      <c r="K79" s="57"/>
    </row>
    <row r="80" spans="1:11" ht="15" customHeight="1">
      <c r="A80" s="487">
        <v>6</v>
      </c>
      <c r="B80" s="496" t="s">
        <v>149</v>
      </c>
      <c r="C80" s="496"/>
      <c r="D80" s="496"/>
      <c r="E80" s="497"/>
      <c r="F80" s="515"/>
      <c r="G80" s="504"/>
      <c r="H80" s="504"/>
      <c r="I80" s="504"/>
      <c r="J80" s="504"/>
      <c r="K80" s="507"/>
    </row>
    <row r="81" spans="1:11">
      <c r="A81" s="489"/>
      <c r="B81" s="500"/>
      <c r="C81" s="500"/>
      <c r="D81" s="500"/>
      <c r="E81" s="501"/>
      <c r="F81" s="516"/>
      <c r="G81" s="505"/>
      <c r="H81" s="505"/>
      <c r="I81" s="505"/>
      <c r="J81" s="505"/>
      <c r="K81" s="507"/>
    </row>
    <row r="82" spans="1:11" ht="15" customHeight="1">
      <c r="A82" s="487">
        <v>7</v>
      </c>
      <c r="B82" s="496" t="s">
        <v>150</v>
      </c>
      <c r="C82" s="496"/>
      <c r="D82" s="496"/>
      <c r="E82" s="497"/>
      <c r="F82" s="515"/>
      <c r="G82" s="504"/>
      <c r="H82" s="504"/>
      <c r="I82" s="504"/>
      <c r="J82" s="504"/>
      <c r="K82" s="507"/>
    </row>
    <row r="83" spans="1:11" ht="16.5" customHeight="1">
      <c r="A83" s="489"/>
      <c r="B83" s="500"/>
      <c r="C83" s="500"/>
      <c r="D83" s="500"/>
      <c r="E83" s="501"/>
      <c r="F83" s="516"/>
      <c r="G83" s="505"/>
      <c r="H83" s="505"/>
      <c r="I83" s="505"/>
      <c r="J83" s="505"/>
      <c r="K83" s="507"/>
    </row>
    <row r="84" spans="1:11" ht="9" customHeight="1">
      <c r="A84" s="26">
        <v>8</v>
      </c>
      <c r="B84" s="27" t="s">
        <v>151</v>
      </c>
      <c r="C84" s="35"/>
      <c r="D84" s="35"/>
      <c r="E84" s="35"/>
      <c r="F84" s="29"/>
      <c r="G84" s="30"/>
      <c r="H84" s="30"/>
      <c r="I84" s="30"/>
      <c r="J84" s="30"/>
      <c r="K84" s="58"/>
    </row>
    <row r="85" spans="1:11" ht="15" customHeight="1">
      <c r="A85" s="21" t="s">
        <v>141</v>
      </c>
      <c r="B85" s="36" t="s">
        <v>152</v>
      </c>
      <c r="C85" s="7"/>
      <c r="D85" s="7"/>
      <c r="E85" s="7"/>
      <c r="F85" s="515"/>
      <c r="G85" s="504"/>
      <c r="H85" s="504"/>
      <c r="I85" s="504"/>
      <c r="J85" s="504"/>
      <c r="K85" s="507"/>
    </row>
    <row r="86" spans="1:11">
      <c r="A86" s="22"/>
      <c r="B86" s="37" t="s">
        <v>153</v>
      </c>
      <c r="C86" s="38"/>
      <c r="D86" s="38"/>
      <c r="E86" s="38"/>
      <c r="F86" s="516"/>
      <c r="G86" s="505"/>
      <c r="H86" s="505"/>
      <c r="I86" s="505"/>
      <c r="J86" s="505"/>
      <c r="K86" s="507"/>
    </row>
    <row r="87" spans="1:11">
      <c r="A87" s="21" t="s">
        <v>143</v>
      </c>
      <c r="B87" s="39" t="s">
        <v>154</v>
      </c>
      <c r="C87" s="7"/>
      <c r="D87" s="7"/>
      <c r="E87" s="7"/>
      <c r="F87" s="515"/>
      <c r="G87" s="504"/>
      <c r="H87" s="504"/>
      <c r="I87" s="504"/>
      <c r="J87" s="504"/>
      <c r="K87" s="507"/>
    </row>
    <row r="88" spans="1:11" ht="15" customHeight="1">
      <c r="A88" s="40"/>
      <c r="B88" s="492" t="s">
        <v>155</v>
      </c>
      <c r="C88" s="492"/>
      <c r="D88" s="492"/>
      <c r="E88" s="493"/>
      <c r="F88" s="517"/>
      <c r="G88" s="510"/>
      <c r="H88" s="510"/>
      <c r="I88" s="510"/>
      <c r="J88" s="510"/>
      <c r="K88" s="507"/>
    </row>
    <row r="89" spans="1:11">
      <c r="A89" s="41"/>
      <c r="B89" s="494"/>
      <c r="C89" s="494"/>
      <c r="D89" s="494"/>
      <c r="E89" s="495"/>
      <c r="F89" s="516"/>
      <c r="G89" s="505"/>
      <c r="H89" s="505"/>
      <c r="I89" s="505"/>
      <c r="J89" s="505"/>
      <c r="K89" s="507"/>
    </row>
    <row r="90" spans="1:11">
      <c r="A90" s="24" t="s">
        <v>145</v>
      </c>
      <c r="B90" s="42" t="s">
        <v>156</v>
      </c>
      <c r="C90" s="43"/>
      <c r="D90" s="43"/>
      <c r="E90" s="43"/>
      <c r="F90" s="515"/>
      <c r="G90" s="504"/>
      <c r="H90" s="504"/>
      <c r="I90" s="504"/>
      <c r="J90" s="504"/>
      <c r="K90" s="506"/>
    </row>
    <row r="91" spans="1:11">
      <c r="A91" s="41"/>
      <c r="B91" s="44" t="s">
        <v>157</v>
      </c>
      <c r="C91" s="38"/>
      <c r="D91" s="38"/>
      <c r="E91" s="38"/>
      <c r="F91" s="516"/>
      <c r="G91" s="505"/>
      <c r="H91" s="505"/>
      <c r="I91" s="505"/>
      <c r="J91" s="505"/>
      <c r="K91" s="506"/>
    </row>
    <row r="92" spans="1:11">
      <c r="A92" s="21" t="s">
        <v>147</v>
      </c>
      <c r="B92" s="39" t="s">
        <v>158</v>
      </c>
      <c r="F92" s="515"/>
      <c r="G92" s="504"/>
      <c r="H92" s="504"/>
      <c r="I92" s="504"/>
      <c r="J92" s="504"/>
      <c r="K92" s="506"/>
    </row>
    <row r="93" spans="1:11">
      <c r="A93" s="22"/>
      <c r="B93" s="44" t="s">
        <v>159</v>
      </c>
      <c r="C93" s="32"/>
      <c r="D93" s="32"/>
      <c r="E93" s="32"/>
      <c r="F93" s="516"/>
      <c r="G93" s="505"/>
      <c r="H93" s="505"/>
      <c r="I93" s="505"/>
      <c r="J93" s="505"/>
      <c r="K93" s="506"/>
    </row>
    <row r="94" spans="1:11">
      <c r="A94" s="21" t="s">
        <v>160</v>
      </c>
      <c r="B94" s="39" t="s">
        <v>161</v>
      </c>
      <c r="F94" s="515"/>
      <c r="G94" s="504"/>
      <c r="H94" s="504"/>
      <c r="I94" s="504"/>
      <c r="J94" s="504"/>
      <c r="K94" s="506"/>
    </row>
    <row r="95" spans="1:11">
      <c r="A95" s="22"/>
      <c r="B95" s="31" t="s">
        <v>162</v>
      </c>
      <c r="C95" s="32"/>
      <c r="D95" s="32"/>
      <c r="E95" s="32"/>
      <c r="F95" s="516"/>
      <c r="G95" s="505"/>
      <c r="H95" s="505"/>
      <c r="I95" s="505"/>
      <c r="J95" s="505"/>
      <c r="K95" s="506"/>
    </row>
    <row r="96" spans="1:11">
      <c r="A96" s="21" t="s">
        <v>163</v>
      </c>
      <c r="B96" s="39" t="s">
        <v>164</v>
      </c>
      <c r="F96" s="515"/>
      <c r="G96" s="504"/>
      <c r="H96" s="504"/>
      <c r="I96" s="504"/>
      <c r="J96" s="504"/>
      <c r="K96" s="506"/>
    </row>
    <row r="97" spans="1:11">
      <c r="A97" s="45"/>
      <c r="B97" s="44" t="s">
        <v>165</v>
      </c>
      <c r="C97" s="32"/>
      <c r="D97" s="32"/>
      <c r="E97" s="32"/>
      <c r="F97" s="516"/>
      <c r="G97" s="505"/>
      <c r="H97" s="505"/>
      <c r="I97" s="505"/>
      <c r="J97" s="505"/>
      <c r="K97" s="506"/>
    </row>
    <row r="98" spans="1:11" ht="15" customHeight="1">
      <c r="A98" s="484">
        <v>9</v>
      </c>
      <c r="B98" s="496" t="s">
        <v>166</v>
      </c>
      <c r="C98" s="496"/>
      <c r="D98" s="496"/>
      <c r="E98" s="497"/>
      <c r="F98" s="515"/>
      <c r="G98" s="504"/>
      <c r="H98" s="504"/>
      <c r="I98" s="504"/>
      <c r="J98" s="504"/>
      <c r="K98" s="504"/>
    </row>
    <row r="99" spans="1:11">
      <c r="A99" s="485"/>
      <c r="B99" s="500"/>
      <c r="C99" s="500"/>
      <c r="D99" s="500"/>
      <c r="E99" s="501"/>
      <c r="F99" s="516"/>
      <c r="G99" s="505"/>
      <c r="H99" s="505"/>
      <c r="I99" s="505"/>
      <c r="J99" s="505"/>
      <c r="K99" s="505"/>
    </row>
    <row r="100" spans="1:11" ht="30" customHeight="1">
      <c r="A100" s="26">
        <v>10</v>
      </c>
      <c r="B100" s="46" t="s">
        <v>167</v>
      </c>
      <c r="C100" s="28"/>
      <c r="D100" s="28"/>
      <c r="E100" s="28"/>
      <c r="F100" s="33"/>
      <c r="G100" s="34"/>
      <c r="H100" s="34"/>
      <c r="I100" s="34"/>
      <c r="J100" s="34"/>
      <c r="K100" s="34"/>
    </row>
    <row r="101" spans="1:11" ht="21.75" customHeight="1">
      <c r="A101" s="520" t="s">
        <v>85</v>
      </c>
      <c r="B101" s="521"/>
      <c r="C101" s="47"/>
      <c r="D101" s="47"/>
      <c r="E101" s="47"/>
      <c r="F101" s="48"/>
      <c r="G101" s="34"/>
      <c r="H101" s="34"/>
      <c r="I101" s="34"/>
      <c r="J101" s="34"/>
      <c r="K101" s="59"/>
    </row>
    <row r="102" spans="1:11">
      <c r="A102" s="45"/>
      <c r="B102" s="32" t="s">
        <v>168</v>
      </c>
      <c r="C102" s="32"/>
      <c r="D102" s="32"/>
      <c r="E102" s="32"/>
      <c r="F102" s="33"/>
      <c r="G102" s="34"/>
      <c r="H102" s="34"/>
      <c r="I102" s="34"/>
      <c r="J102" s="34"/>
      <c r="K102" s="59"/>
    </row>
    <row r="103" spans="1:11" ht="30" customHeight="1">
      <c r="A103" s="26">
        <v>1</v>
      </c>
      <c r="B103" s="27" t="s">
        <v>169</v>
      </c>
      <c r="C103" s="28"/>
      <c r="D103" s="28"/>
      <c r="E103" s="28"/>
      <c r="F103" s="33"/>
      <c r="G103" s="34"/>
      <c r="H103" s="34"/>
      <c r="I103" s="34"/>
      <c r="J103" s="34"/>
      <c r="K103" s="34"/>
    </row>
    <row r="104" spans="1:11" ht="30" customHeight="1">
      <c r="A104" s="26">
        <v>2</v>
      </c>
      <c r="B104" s="27" t="s">
        <v>170</v>
      </c>
      <c r="C104" s="28"/>
      <c r="D104" s="28"/>
      <c r="E104" s="28"/>
      <c r="F104" s="33"/>
      <c r="G104" s="34"/>
      <c r="H104" s="34"/>
      <c r="I104" s="34"/>
      <c r="J104" s="34"/>
      <c r="K104" s="34"/>
    </row>
    <row r="105" spans="1:11">
      <c r="A105" s="49"/>
      <c r="B105" s="50" t="s">
        <v>171</v>
      </c>
      <c r="C105" s="28"/>
      <c r="D105" s="28"/>
      <c r="E105" s="28"/>
      <c r="F105" s="33"/>
      <c r="G105" s="34"/>
      <c r="H105" s="34"/>
      <c r="I105" s="34"/>
      <c r="J105" s="34"/>
      <c r="K105" s="34"/>
    </row>
    <row r="110" spans="1:11">
      <c r="D110" s="511" t="s">
        <v>126</v>
      </c>
      <c r="E110" s="511"/>
      <c r="F110" s="511"/>
      <c r="I110" s="511" t="s">
        <v>127</v>
      </c>
      <c r="J110" s="511"/>
    </row>
    <row r="111" spans="1:11" ht="15" customHeight="1">
      <c r="D111" s="522" t="s">
        <v>128</v>
      </c>
      <c r="E111" s="522"/>
      <c r="F111" s="522"/>
      <c r="I111" s="512" t="s">
        <v>103</v>
      </c>
      <c r="J111" s="512"/>
    </row>
    <row r="112" spans="1:11">
      <c r="D112" s="522" t="s">
        <v>95</v>
      </c>
      <c r="E112" s="522"/>
      <c r="F112" s="522"/>
      <c r="I112" s="512" t="s">
        <v>129</v>
      </c>
      <c r="J112" s="512"/>
    </row>
    <row r="113" spans="1:11" ht="15" customHeight="1">
      <c r="G113" s="523" t="s">
        <v>130</v>
      </c>
      <c r="H113" s="523"/>
    </row>
    <row r="114" spans="1:11">
      <c r="G114" s="512" t="s">
        <v>131</v>
      </c>
      <c r="H114" s="512"/>
    </row>
    <row r="115" spans="1:11">
      <c r="G115" s="512" t="s">
        <v>132</v>
      </c>
      <c r="H115" s="512"/>
    </row>
    <row r="116" spans="1:11">
      <c r="D116" s="511" t="s">
        <v>133</v>
      </c>
      <c r="E116" s="511"/>
      <c r="F116" s="511"/>
      <c r="I116" s="511" t="s">
        <v>134</v>
      </c>
      <c r="J116" s="511"/>
    </row>
    <row r="117" spans="1:11">
      <c r="D117" s="512" t="s">
        <v>177</v>
      </c>
      <c r="E117" s="512"/>
      <c r="F117" s="512"/>
      <c r="I117" s="512" t="s">
        <v>135</v>
      </c>
      <c r="J117" s="512"/>
    </row>
    <row r="118" spans="1:11">
      <c r="D118" s="522" t="s">
        <v>95</v>
      </c>
      <c r="E118" s="512"/>
      <c r="F118" s="512"/>
      <c r="I118" s="512" t="s">
        <v>95</v>
      </c>
      <c r="J118" s="512"/>
    </row>
    <row r="121" spans="1:11">
      <c r="A121" s="481" t="e">
        <f>'Bid-Summary'!B25</f>
        <v>#REF!</v>
      </c>
      <c r="B121" s="481"/>
      <c r="C121" s="513" t="e">
        <f>'Bid-Summary'!C26</f>
        <v>#REF!</v>
      </c>
      <c r="D121" s="513"/>
      <c r="E121" s="513"/>
      <c r="F121" s="513"/>
      <c r="G121" s="513"/>
      <c r="H121" s="513"/>
      <c r="I121" s="513"/>
      <c r="J121" s="514"/>
      <c r="K121" s="54" t="e">
        <f>'Bid-Summary'!D25</f>
        <v>#REF!</v>
      </c>
    </row>
    <row r="122" spans="1:11" ht="22.4" customHeight="1">
      <c r="A122" s="482" t="s">
        <v>71</v>
      </c>
      <c r="B122" s="483"/>
      <c r="C122" s="18"/>
      <c r="D122" s="18"/>
      <c r="E122" s="18"/>
      <c r="F122" s="20" t="str">
        <f>'Bid-Summary'!B30</f>
        <v>JD SOMOZA BUILDERS</v>
      </c>
      <c r="G122" s="20">
        <f>'Bid-Summary'!B31</f>
        <v>0</v>
      </c>
      <c r="H122" s="20">
        <f>'Bid-Summary'!B32</f>
        <v>0</v>
      </c>
      <c r="I122" s="61">
        <f>'Bid-Summary'!B33</f>
        <v>0</v>
      </c>
      <c r="J122" s="20">
        <f>'Bid-Summary'!B33</f>
        <v>0</v>
      </c>
      <c r="K122" s="56">
        <f>'Bid-Summary'!H30</f>
        <v>0</v>
      </c>
    </row>
    <row r="123" spans="1:11">
      <c r="A123" s="486">
        <v>1</v>
      </c>
      <c r="B123" s="496" t="s">
        <v>136</v>
      </c>
      <c r="C123" s="496"/>
      <c r="D123" s="496"/>
      <c r="E123" s="497"/>
      <c r="F123" s="508"/>
      <c r="G123" s="504"/>
      <c r="H123" s="504"/>
      <c r="I123" s="504"/>
      <c r="J123" s="504"/>
      <c r="K123" s="507"/>
    </row>
    <row r="124" spans="1:11" ht="18.75" customHeight="1">
      <c r="A124" s="485"/>
      <c r="B124" s="500"/>
      <c r="C124" s="500"/>
      <c r="D124" s="500"/>
      <c r="E124" s="501"/>
      <c r="F124" s="509"/>
      <c r="G124" s="505"/>
      <c r="H124" s="505"/>
      <c r="I124" s="505"/>
      <c r="J124" s="505"/>
      <c r="K124" s="507"/>
    </row>
    <row r="125" spans="1:11" ht="15" customHeight="1">
      <c r="A125" s="484">
        <v>2</v>
      </c>
      <c r="B125" s="496" t="s">
        <v>137</v>
      </c>
      <c r="C125" s="496"/>
      <c r="D125" s="496"/>
      <c r="E125" s="497"/>
      <c r="F125" s="515"/>
      <c r="G125" s="504"/>
      <c r="H125" s="504"/>
      <c r="I125" s="504"/>
      <c r="J125" s="504"/>
      <c r="K125" s="507"/>
    </row>
    <row r="126" spans="1:11">
      <c r="A126" s="486"/>
      <c r="B126" s="498"/>
      <c r="C126" s="498"/>
      <c r="D126" s="498"/>
      <c r="E126" s="499"/>
      <c r="F126" s="517"/>
      <c r="G126" s="510"/>
      <c r="H126" s="510"/>
      <c r="I126" s="510"/>
      <c r="J126" s="510"/>
      <c r="K126" s="507"/>
    </row>
    <row r="127" spans="1:11" ht="27" customHeight="1">
      <c r="A127" s="485"/>
      <c r="B127" s="500"/>
      <c r="C127" s="500"/>
      <c r="D127" s="500"/>
      <c r="E127" s="501"/>
      <c r="F127" s="516"/>
      <c r="G127" s="505"/>
      <c r="H127" s="505"/>
      <c r="I127" s="505"/>
      <c r="J127" s="505"/>
      <c r="K127" s="507"/>
    </row>
    <row r="128" spans="1:11" ht="15" customHeight="1">
      <c r="A128" s="484">
        <v>3</v>
      </c>
      <c r="B128" s="496" t="s">
        <v>138</v>
      </c>
      <c r="C128" s="496"/>
      <c r="D128" s="496"/>
      <c r="E128" s="497"/>
      <c r="F128" s="515"/>
      <c r="G128" s="504"/>
      <c r="H128" s="504"/>
      <c r="I128" s="504"/>
      <c r="J128" s="504"/>
      <c r="K128" s="507"/>
    </row>
    <row r="129" spans="1:11">
      <c r="A129" s="486"/>
      <c r="B129" s="498"/>
      <c r="C129" s="498"/>
      <c r="D129" s="498"/>
      <c r="E129" s="499"/>
      <c r="F129" s="517"/>
      <c r="G129" s="510"/>
      <c r="H129" s="510"/>
      <c r="I129" s="510"/>
      <c r="J129" s="510"/>
      <c r="K129" s="507"/>
    </row>
    <row r="130" spans="1:11" ht="60" customHeight="1">
      <c r="A130" s="485"/>
      <c r="B130" s="500"/>
      <c r="C130" s="500"/>
      <c r="D130" s="500"/>
      <c r="E130" s="501"/>
      <c r="F130" s="516"/>
      <c r="G130" s="505"/>
      <c r="H130" s="505"/>
      <c r="I130" s="505"/>
      <c r="J130" s="505"/>
      <c r="K130" s="507"/>
    </row>
    <row r="131" spans="1:11" ht="15" customHeight="1">
      <c r="A131" s="487">
        <v>4</v>
      </c>
      <c r="B131" s="496" t="s">
        <v>139</v>
      </c>
      <c r="C131" s="496"/>
      <c r="D131" s="496"/>
      <c r="E131" s="497"/>
      <c r="F131" s="515"/>
      <c r="G131" s="504"/>
      <c r="H131" s="504"/>
      <c r="I131" s="504"/>
      <c r="J131" s="504"/>
      <c r="K131" s="507"/>
    </row>
    <row r="132" spans="1:11">
      <c r="A132" s="488"/>
      <c r="B132" s="498"/>
      <c r="C132" s="498"/>
      <c r="D132" s="498"/>
      <c r="E132" s="499"/>
      <c r="F132" s="517"/>
      <c r="G132" s="510"/>
      <c r="H132" s="510"/>
      <c r="I132" s="510"/>
      <c r="J132" s="510"/>
      <c r="K132" s="507"/>
    </row>
    <row r="133" spans="1:11" ht="25.5" customHeight="1">
      <c r="A133" s="489"/>
      <c r="B133" s="500"/>
      <c r="C133" s="500"/>
      <c r="D133" s="500"/>
      <c r="E133" s="501"/>
      <c r="F133" s="516"/>
      <c r="G133" s="505"/>
      <c r="H133" s="505"/>
      <c r="I133" s="505"/>
      <c r="J133" s="505"/>
      <c r="K133" s="507"/>
    </row>
    <row r="134" spans="1:11" ht="10.5" customHeight="1">
      <c r="A134" s="26">
        <v>5</v>
      </c>
      <c r="B134" s="27" t="s">
        <v>140</v>
      </c>
      <c r="C134" s="28"/>
      <c r="D134" s="28"/>
      <c r="E134" s="28"/>
      <c r="F134" s="29"/>
      <c r="G134" s="30"/>
      <c r="H134" s="30"/>
      <c r="I134" s="30"/>
      <c r="J134" s="30"/>
      <c r="K134" s="58"/>
    </row>
    <row r="135" spans="1:11" ht="21" customHeight="1">
      <c r="A135" s="22" t="s">
        <v>141</v>
      </c>
      <c r="B135" s="31" t="s">
        <v>142</v>
      </c>
      <c r="C135" s="32"/>
      <c r="D135" s="32"/>
      <c r="E135" s="32"/>
      <c r="F135" s="33"/>
      <c r="G135" s="34"/>
      <c r="H135" s="34"/>
      <c r="I135" s="34"/>
      <c r="J135" s="34"/>
      <c r="K135" s="57"/>
    </row>
    <row r="136" spans="1:11" ht="20.9" customHeight="1">
      <c r="A136" s="484" t="s">
        <v>143</v>
      </c>
      <c r="B136" s="496" t="s">
        <v>144</v>
      </c>
      <c r="C136" s="496"/>
      <c r="D136" s="496"/>
      <c r="E136" s="497"/>
      <c r="F136" s="515"/>
      <c r="G136" s="504"/>
      <c r="H136" s="504"/>
      <c r="I136" s="504"/>
      <c r="J136" s="504"/>
      <c r="K136" s="507"/>
    </row>
    <row r="137" spans="1:11" ht="6.75" customHeight="1">
      <c r="A137" s="485"/>
      <c r="B137" s="500"/>
      <c r="C137" s="500"/>
      <c r="D137" s="500"/>
      <c r="E137" s="501"/>
      <c r="F137" s="516"/>
      <c r="G137" s="505"/>
      <c r="H137" s="505"/>
      <c r="I137" s="505"/>
      <c r="J137" s="505"/>
      <c r="K137" s="507"/>
    </row>
    <row r="138" spans="1:11" ht="20.9" customHeight="1">
      <c r="A138" s="26" t="s">
        <v>145</v>
      </c>
      <c r="B138" s="27" t="s">
        <v>146</v>
      </c>
      <c r="C138" s="35"/>
      <c r="D138" s="35"/>
      <c r="E138" s="35"/>
      <c r="F138" s="33"/>
      <c r="G138" s="34"/>
      <c r="H138" s="34"/>
      <c r="I138" s="34"/>
      <c r="J138" s="34"/>
      <c r="K138" s="57"/>
    </row>
    <row r="139" spans="1:11" ht="20.9" customHeight="1">
      <c r="A139" s="26" t="s">
        <v>147</v>
      </c>
      <c r="B139" s="27" t="s">
        <v>148</v>
      </c>
      <c r="C139" s="35"/>
      <c r="D139" s="35"/>
      <c r="E139" s="35"/>
      <c r="F139" s="33"/>
      <c r="G139" s="34"/>
      <c r="H139" s="34"/>
      <c r="I139" s="34"/>
      <c r="J139" s="34"/>
      <c r="K139" s="57"/>
    </row>
    <row r="140" spans="1:11" ht="15" customHeight="1">
      <c r="A140" s="487">
        <v>6</v>
      </c>
      <c r="B140" s="496" t="s">
        <v>149</v>
      </c>
      <c r="C140" s="496"/>
      <c r="D140" s="496"/>
      <c r="E140" s="497"/>
      <c r="F140" s="515"/>
      <c r="G140" s="504"/>
      <c r="H140" s="504"/>
      <c r="I140" s="504"/>
      <c r="J140" s="504"/>
      <c r="K140" s="507"/>
    </row>
    <row r="141" spans="1:11">
      <c r="A141" s="489"/>
      <c r="B141" s="500"/>
      <c r="C141" s="500"/>
      <c r="D141" s="500"/>
      <c r="E141" s="501"/>
      <c r="F141" s="516"/>
      <c r="G141" s="505"/>
      <c r="H141" s="505"/>
      <c r="I141" s="505"/>
      <c r="J141" s="505"/>
      <c r="K141" s="507"/>
    </row>
    <row r="142" spans="1:11" ht="15" customHeight="1">
      <c r="A142" s="487">
        <v>7</v>
      </c>
      <c r="B142" s="496" t="s">
        <v>150</v>
      </c>
      <c r="C142" s="496"/>
      <c r="D142" s="496"/>
      <c r="E142" s="497"/>
      <c r="F142" s="515"/>
      <c r="G142" s="504"/>
      <c r="H142" s="504"/>
      <c r="I142" s="504"/>
      <c r="J142" s="504"/>
      <c r="K142" s="507"/>
    </row>
    <row r="143" spans="1:11" ht="16.5" customHeight="1">
      <c r="A143" s="489"/>
      <c r="B143" s="500"/>
      <c r="C143" s="500"/>
      <c r="D143" s="500"/>
      <c r="E143" s="501"/>
      <c r="F143" s="516"/>
      <c r="G143" s="505"/>
      <c r="H143" s="505"/>
      <c r="I143" s="505"/>
      <c r="J143" s="505"/>
      <c r="K143" s="507"/>
    </row>
    <row r="144" spans="1:11" ht="9" customHeight="1">
      <c r="A144" s="26">
        <v>8</v>
      </c>
      <c r="B144" s="27" t="s">
        <v>151</v>
      </c>
      <c r="C144" s="35"/>
      <c r="D144" s="35"/>
      <c r="E144" s="35"/>
      <c r="F144" s="29"/>
      <c r="G144" s="30"/>
      <c r="H144" s="30"/>
      <c r="I144" s="30"/>
      <c r="J144" s="30"/>
      <c r="K144" s="58"/>
    </row>
    <row r="145" spans="1:11" ht="15" customHeight="1">
      <c r="A145" s="21" t="s">
        <v>141</v>
      </c>
      <c r="B145" s="36" t="s">
        <v>152</v>
      </c>
      <c r="C145" s="7"/>
      <c r="D145" s="7"/>
      <c r="E145" s="7"/>
      <c r="F145" s="515"/>
      <c r="G145" s="504"/>
      <c r="H145" s="504"/>
      <c r="I145" s="504"/>
      <c r="J145" s="504"/>
      <c r="K145" s="507"/>
    </row>
    <row r="146" spans="1:11">
      <c r="A146" s="22"/>
      <c r="B146" s="37" t="s">
        <v>153</v>
      </c>
      <c r="C146" s="38"/>
      <c r="D146" s="38"/>
      <c r="E146" s="38"/>
      <c r="F146" s="516"/>
      <c r="G146" s="505"/>
      <c r="H146" s="505"/>
      <c r="I146" s="505"/>
      <c r="J146" s="505"/>
      <c r="K146" s="507"/>
    </row>
    <row r="147" spans="1:11">
      <c r="A147" s="21" t="s">
        <v>143</v>
      </c>
      <c r="B147" s="39" t="s">
        <v>154</v>
      </c>
      <c r="C147" s="7"/>
      <c r="D147" s="7"/>
      <c r="E147" s="7"/>
      <c r="F147" s="515"/>
      <c r="G147" s="504"/>
      <c r="H147" s="504"/>
      <c r="I147" s="504"/>
      <c r="J147" s="504"/>
      <c r="K147" s="507"/>
    </row>
    <row r="148" spans="1:11" ht="15" customHeight="1">
      <c r="A148" s="40"/>
      <c r="B148" s="492" t="s">
        <v>155</v>
      </c>
      <c r="C148" s="492"/>
      <c r="D148" s="492"/>
      <c r="E148" s="493"/>
      <c r="F148" s="517"/>
      <c r="G148" s="510"/>
      <c r="H148" s="510"/>
      <c r="I148" s="510"/>
      <c r="J148" s="510"/>
      <c r="K148" s="507"/>
    </row>
    <row r="149" spans="1:11">
      <c r="A149" s="41"/>
      <c r="B149" s="494"/>
      <c r="C149" s="494"/>
      <c r="D149" s="494"/>
      <c r="E149" s="495"/>
      <c r="F149" s="516"/>
      <c r="G149" s="505"/>
      <c r="H149" s="505"/>
      <c r="I149" s="505"/>
      <c r="J149" s="505"/>
      <c r="K149" s="507"/>
    </row>
    <row r="150" spans="1:11">
      <c r="A150" s="24" t="s">
        <v>145</v>
      </c>
      <c r="B150" s="42" t="s">
        <v>156</v>
      </c>
      <c r="C150" s="43"/>
      <c r="D150" s="43"/>
      <c r="E150" s="43"/>
      <c r="F150" s="515"/>
      <c r="G150" s="504"/>
      <c r="H150" s="504"/>
      <c r="I150" s="504"/>
      <c r="J150" s="504"/>
      <c r="K150" s="506"/>
    </row>
    <row r="151" spans="1:11">
      <c r="A151" s="41"/>
      <c r="B151" s="44" t="s">
        <v>157</v>
      </c>
      <c r="C151" s="38"/>
      <c r="D151" s="38"/>
      <c r="E151" s="38"/>
      <c r="F151" s="516"/>
      <c r="G151" s="505"/>
      <c r="H151" s="505"/>
      <c r="I151" s="505"/>
      <c r="J151" s="505"/>
      <c r="K151" s="506"/>
    </row>
    <row r="152" spans="1:11">
      <c r="A152" s="21" t="s">
        <v>147</v>
      </c>
      <c r="B152" s="39" t="s">
        <v>158</v>
      </c>
      <c r="F152" s="515"/>
      <c r="G152" s="504"/>
      <c r="H152" s="504"/>
      <c r="I152" s="504"/>
      <c r="J152" s="504"/>
      <c r="K152" s="506"/>
    </row>
    <row r="153" spans="1:11">
      <c r="A153" s="22"/>
      <c r="B153" s="44" t="s">
        <v>159</v>
      </c>
      <c r="C153" s="32"/>
      <c r="D153" s="32"/>
      <c r="E153" s="32"/>
      <c r="F153" s="516"/>
      <c r="G153" s="505"/>
      <c r="H153" s="505"/>
      <c r="I153" s="505"/>
      <c r="J153" s="505"/>
      <c r="K153" s="506"/>
    </row>
    <row r="154" spans="1:11">
      <c r="A154" s="21" t="s">
        <v>160</v>
      </c>
      <c r="B154" s="39" t="s">
        <v>161</v>
      </c>
      <c r="F154" s="515"/>
      <c r="G154" s="504"/>
      <c r="H154" s="504"/>
      <c r="I154" s="504"/>
      <c r="J154" s="504"/>
      <c r="K154" s="506"/>
    </row>
    <row r="155" spans="1:11">
      <c r="A155" s="22"/>
      <c r="B155" s="31" t="s">
        <v>162</v>
      </c>
      <c r="C155" s="32"/>
      <c r="D155" s="32"/>
      <c r="E155" s="32"/>
      <c r="F155" s="516"/>
      <c r="G155" s="505"/>
      <c r="H155" s="505"/>
      <c r="I155" s="505"/>
      <c r="J155" s="505"/>
      <c r="K155" s="506"/>
    </row>
    <row r="156" spans="1:11">
      <c r="A156" s="21" t="s">
        <v>163</v>
      </c>
      <c r="B156" s="39" t="s">
        <v>164</v>
      </c>
      <c r="F156" s="515"/>
      <c r="G156" s="504"/>
      <c r="H156" s="504"/>
      <c r="I156" s="504"/>
      <c r="J156" s="504"/>
      <c r="K156" s="506"/>
    </row>
    <row r="157" spans="1:11">
      <c r="A157" s="45"/>
      <c r="B157" s="44" t="s">
        <v>165</v>
      </c>
      <c r="C157" s="32"/>
      <c r="D157" s="32"/>
      <c r="E157" s="32"/>
      <c r="F157" s="516"/>
      <c r="G157" s="505"/>
      <c r="H157" s="505"/>
      <c r="I157" s="505"/>
      <c r="J157" s="505"/>
      <c r="K157" s="506"/>
    </row>
    <row r="158" spans="1:11" ht="15" customHeight="1">
      <c r="A158" s="484">
        <v>9</v>
      </c>
      <c r="B158" s="496" t="s">
        <v>166</v>
      </c>
      <c r="C158" s="496"/>
      <c r="D158" s="496"/>
      <c r="E158" s="497"/>
      <c r="F158" s="515"/>
      <c r="G158" s="504"/>
      <c r="H158" s="504"/>
      <c r="I158" s="504"/>
      <c r="J158" s="504"/>
      <c r="K158" s="504"/>
    </row>
    <row r="159" spans="1:11">
      <c r="A159" s="485"/>
      <c r="B159" s="500"/>
      <c r="C159" s="500"/>
      <c r="D159" s="500"/>
      <c r="E159" s="501"/>
      <c r="F159" s="516"/>
      <c r="G159" s="505"/>
      <c r="H159" s="505"/>
      <c r="I159" s="505"/>
      <c r="J159" s="505"/>
      <c r="K159" s="505"/>
    </row>
    <row r="160" spans="1:11" ht="30" customHeight="1">
      <c r="A160" s="26">
        <v>10</v>
      </c>
      <c r="B160" s="46" t="s">
        <v>167</v>
      </c>
      <c r="C160" s="28"/>
      <c r="D160" s="28"/>
      <c r="E160" s="28"/>
      <c r="F160" s="33"/>
      <c r="G160" s="34"/>
      <c r="H160" s="34"/>
      <c r="I160" s="34"/>
      <c r="J160" s="34"/>
      <c r="K160" s="34"/>
    </row>
    <row r="161" spans="1:11" ht="21.75" customHeight="1">
      <c r="A161" s="520" t="s">
        <v>85</v>
      </c>
      <c r="B161" s="521"/>
      <c r="C161" s="47"/>
      <c r="D161" s="47"/>
      <c r="E161" s="47"/>
      <c r="F161" s="48"/>
      <c r="G161" s="34"/>
      <c r="H161" s="34"/>
      <c r="I161" s="34"/>
      <c r="J161" s="34"/>
      <c r="K161" s="59"/>
    </row>
    <row r="162" spans="1:11">
      <c r="A162" s="45"/>
      <c r="B162" s="32" t="s">
        <v>168</v>
      </c>
      <c r="C162" s="32"/>
      <c r="D162" s="32"/>
      <c r="E162" s="32"/>
      <c r="F162" s="33"/>
      <c r="G162" s="34"/>
      <c r="H162" s="34"/>
      <c r="I162" s="34"/>
      <c r="J162" s="34"/>
      <c r="K162" s="59"/>
    </row>
    <row r="163" spans="1:11" ht="30" customHeight="1">
      <c r="A163" s="26">
        <v>1</v>
      </c>
      <c r="B163" s="27" t="s">
        <v>169</v>
      </c>
      <c r="C163" s="28"/>
      <c r="D163" s="28"/>
      <c r="E163" s="28"/>
      <c r="F163" s="33"/>
      <c r="G163" s="34"/>
      <c r="H163" s="34"/>
      <c r="I163" s="34"/>
      <c r="J163" s="34"/>
      <c r="K163" s="34"/>
    </row>
    <row r="164" spans="1:11" ht="30" customHeight="1">
      <c r="A164" s="26">
        <v>2</v>
      </c>
      <c r="B164" s="27" t="s">
        <v>170</v>
      </c>
      <c r="C164" s="28"/>
      <c r="D164" s="28"/>
      <c r="E164" s="28"/>
      <c r="F164" s="33"/>
      <c r="G164" s="34"/>
      <c r="H164" s="34"/>
      <c r="I164" s="34"/>
      <c r="J164" s="34"/>
      <c r="K164" s="34"/>
    </row>
    <row r="165" spans="1:11">
      <c r="A165" s="49"/>
      <c r="B165" s="50" t="s">
        <v>171</v>
      </c>
      <c r="C165" s="28"/>
      <c r="D165" s="28"/>
      <c r="E165" s="28"/>
      <c r="F165" s="33"/>
      <c r="G165" s="34"/>
      <c r="H165" s="34"/>
      <c r="I165" s="34"/>
      <c r="J165" s="34"/>
      <c r="K165" s="34"/>
    </row>
    <row r="170" spans="1:11">
      <c r="D170" s="511" t="s">
        <v>126</v>
      </c>
      <c r="E170" s="511"/>
      <c r="F170" s="511"/>
      <c r="I170" s="511" t="s">
        <v>127</v>
      </c>
      <c r="J170" s="511"/>
    </row>
    <row r="171" spans="1:11">
      <c r="D171" s="522" t="s">
        <v>128</v>
      </c>
      <c r="E171" s="512"/>
      <c r="F171" s="512"/>
      <c r="I171" s="512" t="s">
        <v>103</v>
      </c>
      <c r="J171" s="512"/>
    </row>
    <row r="172" spans="1:11">
      <c r="D172" s="522" t="s">
        <v>95</v>
      </c>
      <c r="E172" s="512"/>
      <c r="F172" s="512"/>
      <c r="I172" s="512" t="s">
        <v>129</v>
      </c>
      <c r="J172" s="512"/>
    </row>
    <row r="173" spans="1:11">
      <c r="G173" s="523" t="s">
        <v>130</v>
      </c>
      <c r="H173" s="511"/>
    </row>
    <row r="174" spans="1:11">
      <c r="G174" s="512" t="s">
        <v>131</v>
      </c>
      <c r="H174" s="512"/>
    </row>
    <row r="175" spans="1:11">
      <c r="G175" s="512" t="s">
        <v>132</v>
      </c>
      <c r="H175" s="512"/>
    </row>
    <row r="176" spans="1:11">
      <c r="D176" s="511" t="s">
        <v>133</v>
      </c>
      <c r="E176" s="511"/>
      <c r="F176" s="511"/>
      <c r="I176" s="511" t="s">
        <v>134</v>
      </c>
      <c r="J176" s="511"/>
    </row>
    <row r="177" spans="1:11">
      <c r="D177" s="512" t="s">
        <v>177</v>
      </c>
      <c r="E177" s="512"/>
      <c r="F177" s="512"/>
      <c r="I177" s="512" t="s">
        <v>135</v>
      </c>
      <c r="J177" s="512"/>
    </row>
    <row r="178" spans="1:11">
      <c r="D178" s="522" t="s">
        <v>95</v>
      </c>
      <c r="E178" s="512"/>
      <c r="F178" s="512"/>
      <c r="I178" s="512" t="s">
        <v>95</v>
      </c>
      <c r="J178" s="512"/>
    </row>
    <row r="181" spans="1:11">
      <c r="A181" s="481">
        <f>'Bid-Summary'!B36</f>
        <v>0</v>
      </c>
      <c r="B181" s="481"/>
      <c r="C181" s="513">
        <f>'Bid-Summary'!C37</f>
        <v>0</v>
      </c>
      <c r="D181" s="513"/>
      <c r="E181" s="513"/>
      <c r="F181" s="513"/>
      <c r="G181" s="513"/>
      <c r="H181" s="513"/>
      <c r="I181" s="513"/>
      <c r="J181" s="514"/>
      <c r="K181" s="54">
        <f>'Bid-Summary'!D36</f>
        <v>0</v>
      </c>
    </row>
    <row r="182" spans="1:11" ht="22.4" customHeight="1">
      <c r="A182" s="482" t="s">
        <v>71</v>
      </c>
      <c r="B182" s="483"/>
      <c r="C182" s="18"/>
      <c r="D182" s="18"/>
      <c r="E182" s="18"/>
      <c r="F182" s="20">
        <f>'Bid-Summary'!B41</f>
        <v>0</v>
      </c>
      <c r="G182" s="20">
        <f>'Bid-Summary'!B42</f>
        <v>0</v>
      </c>
      <c r="H182" s="20">
        <f>'Bid-Summary'!B43</f>
        <v>0</v>
      </c>
      <c r="I182" s="61">
        <f>'Bid-Summary'!B44</f>
        <v>0</v>
      </c>
      <c r="J182" s="20">
        <f>'Bid-Summary'!B45</f>
        <v>0</v>
      </c>
      <c r="K182" s="56">
        <f>'Bid-Summary'!H41:K41</f>
        <v>0</v>
      </c>
    </row>
    <row r="183" spans="1:11">
      <c r="A183" s="486">
        <v>1</v>
      </c>
      <c r="B183" s="496" t="s">
        <v>136</v>
      </c>
      <c r="C183" s="496"/>
      <c r="D183" s="496"/>
      <c r="E183" s="497"/>
      <c r="F183" s="508"/>
      <c r="G183" s="504"/>
      <c r="H183" s="504"/>
      <c r="I183" s="504"/>
      <c r="J183" s="504"/>
      <c r="K183" s="507"/>
    </row>
    <row r="184" spans="1:11" ht="18.75" customHeight="1">
      <c r="A184" s="485"/>
      <c r="B184" s="500"/>
      <c r="C184" s="500"/>
      <c r="D184" s="500"/>
      <c r="E184" s="501"/>
      <c r="F184" s="509"/>
      <c r="G184" s="505"/>
      <c r="H184" s="505"/>
      <c r="I184" s="505"/>
      <c r="J184" s="505"/>
      <c r="K184" s="507"/>
    </row>
    <row r="185" spans="1:11" ht="15" customHeight="1">
      <c r="A185" s="484">
        <v>2</v>
      </c>
      <c r="B185" s="496" t="s">
        <v>137</v>
      </c>
      <c r="C185" s="496"/>
      <c r="D185" s="496"/>
      <c r="E185" s="497"/>
      <c r="F185" s="515"/>
      <c r="G185" s="504"/>
      <c r="H185" s="504"/>
      <c r="I185" s="504"/>
      <c r="J185" s="504"/>
      <c r="K185" s="507"/>
    </row>
    <row r="186" spans="1:11">
      <c r="A186" s="486"/>
      <c r="B186" s="498"/>
      <c r="C186" s="498"/>
      <c r="D186" s="498"/>
      <c r="E186" s="499"/>
      <c r="F186" s="517"/>
      <c r="G186" s="510"/>
      <c r="H186" s="510"/>
      <c r="I186" s="510"/>
      <c r="J186" s="510"/>
      <c r="K186" s="507"/>
    </row>
    <row r="187" spans="1:11" ht="27" customHeight="1">
      <c r="A187" s="485"/>
      <c r="B187" s="500"/>
      <c r="C187" s="500"/>
      <c r="D187" s="500"/>
      <c r="E187" s="501"/>
      <c r="F187" s="516"/>
      <c r="G187" s="505"/>
      <c r="H187" s="505"/>
      <c r="I187" s="505"/>
      <c r="J187" s="505"/>
      <c r="K187" s="507"/>
    </row>
    <row r="188" spans="1:11" ht="15" customHeight="1">
      <c r="A188" s="484">
        <v>3</v>
      </c>
      <c r="B188" s="496" t="s">
        <v>138</v>
      </c>
      <c r="C188" s="496"/>
      <c r="D188" s="496"/>
      <c r="E188" s="497"/>
      <c r="F188" s="515"/>
      <c r="G188" s="504"/>
      <c r="H188" s="504"/>
      <c r="I188" s="504"/>
      <c r="J188" s="504"/>
      <c r="K188" s="507"/>
    </row>
    <row r="189" spans="1:11">
      <c r="A189" s="486"/>
      <c r="B189" s="498"/>
      <c r="C189" s="498"/>
      <c r="D189" s="498"/>
      <c r="E189" s="499"/>
      <c r="F189" s="517"/>
      <c r="G189" s="510"/>
      <c r="H189" s="510"/>
      <c r="I189" s="510"/>
      <c r="J189" s="510"/>
      <c r="K189" s="507"/>
    </row>
    <row r="190" spans="1:11" ht="60" customHeight="1">
      <c r="A190" s="485"/>
      <c r="B190" s="500"/>
      <c r="C190" s="500"/>
      <c r="D190" s="500"/>
      <c r="E190" s="501"/>
      <c r="F190" s="516"/>
      <c r="G190" s="505"/>
      <c r="H190" s="505"/>
      <c r="I190" s="505"/>
      <c r="J190" s="505"/>
      <c r="K190" s="507"/>
    </row>
    <row r="191" spans="1:11" ht="15" customHeight="1">
      <c r="A191" s="487">
        <v>4</v>
      </c>
      <c r="B191" s="496" t="s">
        <v>139</v>
      </c>
      <c r="C191" s="496"/>
      <c r="D191" s="496"/>
      <c r="E191" s="497"/>
      <c r="F191" s="515"/>
      <c r="G191" s="504"/>
      <c r="H191" s="504"/>
      <c r="I191" s="504"/>
      <c r="J191" s="504"/>
      <c r="K191" s="507"/>
    </row>
    <row r="192" spans="1:11">
      <c r="A192" s="488"/>
      <c r="B192" s="498"/>
      <c r="C192" s="498"/>
      <c r="D192" s="498"/>
      <c r="E192" s="499"/>
      <c r="F192" s="517"/>
      <c r="G192" s="510"/>
      <c r="H192" s="510"/>
      <c r="I192" s="510"/>
      <c r="J192" s="510"/>
      <c r="K192" s="507"/>
    </row>
    <row r="193" spans="1:11" ht="25.5" customHeight="1">
      <c r="A193" s="489"/>
      <c r="B193" s="500"/>
      <c r="C193" s="500"/>
      <c r="D193" s="500"/>
      <c r="E193" s="501"/>
      <c r="F193" s="516"/>
      <c r="G193" s="505"/>
      <c r="H193" s="505"/>
      <c r="I193" s="505"/>
      <c r="J193" s="505"/>
      <c r="K193" s="507"/>
    </row>
    <row r="194" spans="1:11" ht="10.5" customHeight="1">
      <c r="A194" s="26">
        <v>5</v>
      </c>
      <c r="B194" s="27" t="s">
        <v>140</v>
      </c>
      <c r="C194" s="28"/>
      <c r="D194" s="28"/>
      <c r="E194" s="28"/>
      <c r="F194" s="29"/>
      <c r="G194" s="30"/>
      <c r="H194" s="30"/>
      <c r="I194" s="30"/>
      <c r="J194" s="30"/>
      <c r="K194" s="58"/>
    </row>
    <row r="195" spans="1:11" ht="21" customHeight="1">
      <c r="A195" s="22" t="s">
        <v>141</v>
      </c>
      <c r="B195" s="31" t="s">
        <v>142</v>
      </c>
      <c r="C195" s="32"/>
      <c r="D195" s="32"/>
      <c r="E195" s="32"/>
      <c r="F195" s="33"/>
      <c r="G195" s="34"/>
      <c r="H195" s="34"/>
      <c r="I195" s="34"/>
      <c r="J195" s="34"/>
      <c r="K195" s="57"/>
    </row>
    <row r="196" spans="1:11" ht="20.9" customHeight="1">
      <c r="A196" s="484" t="s">
        <v>143</v>
      </c>
      <c r="B196" s="496" t="s">
        <v>144</v>
      </c>
      <c r="C196" s="496"/>
      <c r="D196" s="496"/>
      <c r="E196" s="497"/>
      <c r="F196" s="515"/>
      <c r="G196" s="504"/>
      <c r="H196" s="504"/>
      <c r="I196" s="504"/>
      <c r="J196" s="504"/>
      <c r="K196" s="507"/>
    </row>
    <row r="197" spans="1:11" ht="6.75" customHeight="1">
      <c r="A197" s="485"/>
      <c r="B197" s="500"/>
      <c r="C197" s="500"/>
      <c r="D197" s="500"/>
      <c r="E197" s="501"/>
      <c r="F197" s="516"/>
      <c r="G197" s="505"/>
      <c r="H197" s="505"/>
      <c r="I197" s="505"/>
      <c r="J197" s="505"/>
      <c r="K197" s="507"/>
    </row>
    <row r="198" spans="1:11" ht="20.9" customHeight="1">
      <c r="A198" s="26" t="s">
        <v>145</v>
      </c>
      <c r="B198" s="27" t="s">
        <v>146</v>
      </c>
      <c r="C198" s="35"/>
      <c r="D198" s="35"/>
      <c r="E198" s="35"/>
      <c r="F198" s="33"/>
      <c r="G198" s="34"/>
      <c r="H198" s="34"/>
      <c r="I198" s="34"/>
      <c r="J198" s="34"/>
      <c r="K198" s="57"/>
    </row>
    <row r="199" spans="1:11" ht="20.9" customHeight="1">
      <c r="A199" s="26" t="s">
        <v>147</v>
      </c>
      <c r="B199" s="27" t="s">
        <v>148</v>
      </c>
      <c r="C199" s="35"/>
      <c r="D199" s="35"/>
      <c r="E199" s="35"/>
      <c r="F199" s="33"/>
      <c r="G199" s="34"/>
      <c r="H199" s="34"/>
      <c r="I199" s="34"/>
      <c r="J199" s="34"/>
      <c r="K199" s="57"/>
    </row>
    <row r="200" spans="1:11" ht="15" customHeight="1">
      <c r="A200" s="487">
        <v>6</v>
      </c>
      <c r="B200" s="496" t="s">
        <v>149</v>
      </c>
      <c r="C200" s="496"/>
      <c r="D200" s="496"/>
      <c r="E200" s="497"/>
      <c r="F200" s="515"/>
      <c r="G200" s="504"/>
      <c r="H200" s="504"/>
      <c r="I200" s="504"/>
      <c r="J200" s="504"/>
      <c r="K200" s="507"/>
    </row>
    <row r="201" spans="1:11">
      <c r="A201" s="489"/>
      <c r="B201" s="500"/>
      <c r="C201" s="500"/>
      <c r="D201" s="500"/>
      <c r="E201" s="501"/>
      <c r="F201" s="516"/>
      <c r="G201" s="505"/>
      <c r="H201" s="505"/>
      <c r="I201" s="505"/>
      <c r="J201" s="505"/>
      <c r="K201" s="507"/>
    </row>
    <row r="202" spans="1:11" ht="15" customHeight="1">
      <c r="A202" s="487">
        <v>7</v>
      </c>
      <c r="B202" s="496" t="s">
        <v>150</v>
      </c>
      <c r="C202" s="496"/>
      <c r="D202" s="496"/>
      <c r="E202" s="497"/>
      <c r="F202" s="515"/>
      <c r="G202" s="504"/>
      <c r="H202" s="504"/>
      <c r="I202" s="504"/>
      <c r="J202" s="504"/>
      <c r="K202" s="507"/>
    </row>
    <row r="203" spans="1:11" ht="16.5" customHeight="1">
      <c r="A203" s="489"/>
      <c r="B203" s="500"/>
      <c r="C203" s="500"/>
      <c r="D203" s="500"/>
      <c r="E203" s="501"/>
      <c r="F203" s="516"/>
      <c r="G203" s="505"/>
      <c r="H203" s="505"/>
      <c r="I203" s="505"/>
      <c r="J203" s="505"/>
      <c r="K203" s="507"/>
    </row>
    <row r="204" spans="1:11" ht="9" customHeight="1">
      <c r="A204" s="26">
        <v>8</v>
      </c>
      <c r="B204" s="27" t="s">
        <v>151</v>
      </c>
      <c r="C204" s="35"/>
      <c r="D204" s="35"/>
      <c r="E204" s="35"/>
      <c r="F204" s="29"/>
      <c r="G204" s="30"/>
      <c r="H204" s="30"/>
      <c r="I204" s="30"/>
      <c r="J204" s="30"/>
      <c r="K204" s="58"/>
    </row>
    <row r="205" spans="1:11" ht="15" customHeight="1">
      <c r="A205" s="21" t="s">
        <v>141</v>
      </c>
      <c r="B205" s="36" t="s">
        <v>152</v>
      </c>
      <c r="C205" s="7"/>
      <c r="D205" s="7"/>
      <c r="E205" s="7"/>
      <c r="F205" s="515"/>
      <c r="G205" s="504"/>
      <c r="H205" s="504"/>
      <c r="I205" s="504"/>
      <c r="J205" s="504"/>
      <c r="K205" s="507"/>
    </row>
    <row r="206" spans="1:11">
      <c r="A206" s="22"/>
      <c r="B206" s="37" t="s">
        <v>153</v>
      </c>
      <c r="C206" s="38"/>
      <c r="D206" s="38"/>
      <c r="E206" s="38"/>
      <c r="F206" s="516"/>
      <c r="G206" s="505"/>
      <c r="H206" s="505"/>
      <c r="I206" s="505"/>
      <c r="J206" s="505"/>
      <c r="K206" s="507"/>
    </row>
    <row r="207" spans="1:11">
      <c r="A207" s="21" t="s">
        <v>143</v>
      </c>
      <c r="B207" s="39" t="s">
        <v>154</v>
      </c>
      <c r="C207" s="7"/>
      <c r="D207" s="7"/>
      <c r="E207" s="7"/>
      <c r="F207" s="515"/>
      <c r="G207" s="504"/>
      <c r="H207" s="504"/>
      <c r="I207" s="504"/>
      <c r="J207" s="504"/>
      <c r="K207" s="507"/>
    </row>
    <row r="208" spans="1:11" ht="15" customHeight="1">
      <c r="A208" s="40"/>
      <c r="B208" s="492" t="s">
        <v>155</v>
      </c>
      <c r="C208" s="492"/>
      <c r="D208" s="492"/>
      <c r="E208" s="493"/>
      <c r="F208" s="517"/>
      <c r="G208" s="510"/>
      <c r="H208" s="510"/>
      <c r="I208" s="510"/>
      <c r="J208" s="510"/>
      <c r="K208" s="507"/>
    </row>
    <row r="209" spans="1:11">
      <c r="A209" s="41"/>
      <c r="B209" s="494"/>
      <c r="C209" s="494"/>
      <c r="D209" s="494"/>
      <c r="E209" s="495"/>
      <c r="F209" s="516"/>
      <c r="G209" s="505"/>
      <c r="H209" s="505"/>
      <c r="I209" s="505"/>
      <c r="J209" s="505"/>
      <c r="K209" s="507"/>
    </row>
    <row r="210" spans="1:11">
      <c r="A210" s="24" t="s">
        <v>145</v>
      </c>
      <c r="B210" s="42" t="s">
        <v>156</v>
      </c>
      <c r="C210" s="43"/>
      <c r="D210" s="43"/>
      <c r="E210" s="43"/>
      <c r="F210" s="515"/>
      <c r="G210" s="504"/>
      <c r="H210" s="504"/>
      <c r="I210" s="504"/>
      <c r="J210" s="504"/>
      <c r="K210" s="506"/>
    </row>
    <row r="211" spans="1:11">
      <c r="A211" s="41"/>
      <c r="B211" s="44" t="s">
        <v>157</v>
      </c>
      <c r="C211" s="38"/>
      <c r="D211" s="38"/>
      <c r="E211" s="38"/>
      <c r="F211" s="516"/>
      <c r="G211" s="505"/>
      <c r="H211" s="505"/>
      <c r="I211" s="505"/>
      <c r="J211" s="505"/>
      <c r="K211" s="506"/>
    </row>
    <row r="212" spans="1:11">
      <c r="A212" s="21" t="s">
        <v>147</v>
      </c>
      <c r="B212" s="39" t="s">
        <v>158</v>
      </c>
      <c r="F212" s="515"/>
      <c r="G212" s="504"/>
      <c r="H212" s="504"/>
      <c r="I212" s="504"/>
      <c r="J212" s="504"/>
      <c r="K212" s="506"/>
    </row>
    <row r="213" spans="1:11">
      <c r="A213" s="22"/>
      <c r="B213" s="44" t="s">
        <v>159</v>
      </c>
      <c r="C213" s="32"/>
      <c r="D213" s="32"/>
      <c r="E213" s="32"/>
      <c r="F213" s="516"/>
      <c r="G213" s="505"/>
      <c r="H213" s="505"/>
      <c r="I213" s="505"/>
      <c r="J213" s="505"/>
      <c r="K213" s="506"/>
    </row>
    <row r="214" spans="1:11">
      <c r="A214" s="21" t="s">
        <v>160</v>
      </c>
      <c r="B214" s="39" t="s">
        <v>161</v>
      </c>
      <c r="F214" s="515"/>
      <c r="G214" s="504"/>
      <c r="H214" s="504"/>
      <c r="I214" s="504"/>
      <c r="J214" s="504"/>
      <c r="K214" s="506"/>
    </row>
    <row r="215" spans="1:11">
      <c r="A215" s="22"/>
      <c r="B215" s="31" t="s">
        <v>162</v>
      </c>
      <c r="C215" s="32"/>
      <c r="D215" s="32"/>
      <c r="E215" s="32"/>
      <c r="F215" s="516"/>
      <c r="G215" s="505"/>
      <c r="H215" s="505"/>
      <c r="I215" s="505"/>
      <c r="J215" s="505"/>
      <c r="K215" s="506"/>
    </row>
    <row r="216" spans="1:11">
      <c r="A216" s="21" t="s">
        <v>163</v>
      </c>
      <c r="B216" s="39" t="s">
        <v>164</v>
      </c>
      <c r="F216" s="515"/>
      <c r="G216" s="504"/>
      <c r="H216" s="504"/>
      <c r="I216" s="504"/>
      <c r="J216" s="504"/>
      <c r="K216" s="506"/>
    </row>
    <row r="217" spans="1:11">
      <c r="A217" s="45"/>
      <c r="B217" s="44" t="s">
        <v>165</v>
      </c>
      <c r="C217" s="32"/>
      <c r="D217" s="32"/>
      <c r="E217" s="32"/>
      <c r="F217" s="516"/>
      <c r="G217" s="505"/>
      <c r="H217" s="505"/>
      <c r="I217" s="505"/>
      <c r="J217" s="505"/>
      <c r="K217" s="506"/>
    </row>
    <row r="218" spans="1:11" ht="15" customHeight="1">
      <c r="A218" s="484">
        <v>9</v>
      </c>
      <c r="B218" s="490" t="s">
        <v>166</v>
      </c>
      <c r="C218" s="490"/>
      <c r="D218" s="490"/>
      <c r="E218" s="490"/>
      <c r="F218" s="515"/>
      <c r="G218" s="504"/>
      <c r="H218" s="504"/>
      <c r="I218" s="504"/>
      <c r="J218" s="504"/>
      <c r="K218" s="504"/>
    </row>
    <row r="219" spans="1:11">
      <c r="A219" s="485"/>
      <c r="B219" s="491"/>
      <c r="C219" s="491"/>
      <c r="D219" s="491"/>
      <c r="E219" s="491"/>
      <c r="F219" s="516"/>
      <c r="G219" s="505"/>
      <c r="H219" s="505"/>
      <c r="I219" s="505"/>
      <c r="J219" s="505"/>
      <c r="K219" s="505"/>
    </row>
    <row r="220" spans="1:11" ht="30" customHeight="1">
      <c r="A220" s="26">
        <v>10</v>
      </c>
      <c r="B220" s="46" t="s">
        <v>167</v>
      </c>
      <c r="C220" s="28"/>
      <c r="D220" s="28"/>
      <c r="E220" s="28"/>
      <c r="F220" s="33"/>
      <c r="G220" s="34"/>
      <c r="H220" s="34"/>
      <c r="I220" s="34"/>
      <c r="J220" s="34"/>
      <c r="K220" s="34"/>
    </row>
    <row r="221" spans="1:11" ht="21.75" customHeight="1">
      <c r="A221" s="520" t="s">
        <v>85</v>
      </c>
      <c r="B221" s="521"/>
      <c r="C221" s="47"/>
      <c r="D221" s="47"/>
      <c r="E221" s="47"/>
      <c r="F221" s="48"/>
      <c r="G221" s="34"/>
      <c r="H221" s="34"/>
      <c r="I221" s="34"/>
      <c r="J221" s="34"/>
      <c r="K221" s="59"/>
    </row>
    <row r="222" spans="1:11">
      <c r="A222" s="45"/>
      <c r="B222" s="32" t="s">
        <v>168</v>
      </c>
      <c r="C222" s="32"/>
      <c r="D222" s="32"/>
      <c r="E222" s="32"/>
      <c r="F222" s="33"/>
      <c r="G222" s="34"/>
      <c r="H222" s="34"/>
      <c r="I222" s="34"/>
      <c r="J222" s="34"/>
      <c r="K222" s="59"/>
    </row>
    <row r="223" spans="1:11" ht="30" customHeight="1">
      <c r="A223" s="26">
        <v>1</v>
      </c>
      <c r="B223" s="27" t="s">
        <v>169</v>
      </c>
      <c r="C223" s="28"/>
      <c r="D223" s="28"/>
      <c r="E223" s="28"/>
      <c r="F223" s="33"/>
      <c r="G223" s="34"/>
      <c r="H223" s="34"/>
      <c r="I223" s="34"/>
      <c r="J223" s="34"/>
      <c r="K223" s="34"/>
    </row>
    <row r="224" spans="1:11" ht="30" customHeight="1">
      <c r="A224" s="26">
        <v>2</v>
      </c>
      <c r="B224" s="27" t="s">
        <v>170</v>
      </c>
      <c r="C224" s="28"/>
      <c r="D224" s="28"/>
      <c r="E224" s="28"/>
      <c r="F224" s="33"/>
      <c r="G224" s="34"/>
      <c r="H224" s="34"/>
      <c r="I224" s="34"/>
      <c r="J224" s="34"/>
      <c r="K224" s="34"/>
    </row>
    <row r="225" spans="1:11">
      <c r="A225" s="49"/>
      <c r="B225" s="50" t="s">
        <v>171</v>
      </c>
      <c r="C225" s="28"/>
      <c r="D225" s="28"/>
      <c r="E225" s="28"/>
      <c r="F225" s="33"/>
      <c r="G225" s="34"/>
      <c r="H225" s="34"/>
      <c r="I225" s="34"/>
      <c r="J225" s="34"/>
      <c r="K225" s="34"/>
    </row>
    <row r="241" spans="1:11">
      <c r="A241" s="481">
        <f>'Bid-Summary'!B47</f>
        <v>0</v>
      </c>
      <c r="B241" s="481"/>
      <c r="C241" s="513">
        <f>'Bid-Summary'!C48</f>
        <v>0</v>
      </c>
      <c r="D241" s="513"/>
      <c r="E241" s="513"/>
      <c r="F241" s="513"/>
      <c r="G241" s="513"/>
      <c r="H241" s="513"/>
      <c r="I241" s="513"/>
      <c r="J241" s="514"/>
      <c r="K241" s="54">
        <f>'Bid-Summary'!D47</f>
        <v>0</v>
      </c>
    </row>
    <row r="242" spans="1:11" ht="22.4" customHeight="1">
      <c r="A242" s="482" t="s">
        <v>71</v>
      </c>
      <c r="B242" s="483"/>
      <c r="C242" s="18"/>
      <c r="D242" s="18"/>
      <c r="E242" s="18"/>
      <c r="F242" s="20">
        <f>'Bid-Summary'!B52</f>
        <v>0</v>
      </c>
      <c r="G242" s="19">
        <f>'Bid-Summary'!B53</f>
        <v>0</v>
      </c>
      <c r="H242" s="19">
        <f>'Bid-Summary'!B54</f>
        <v>0</v>
      </c>
      <c r="I242" s="55">
        <f>'Bid-Summary'!B55</f>
        <v>0</v>
      </c>
      <c r="J242" s="19">
        <f>'Bid-Summary'!B56</f>
        <v>0</v>
      </c>
      <c r="K242" s="62">
        <f>'Bid-Summary'!H52:K52</f>
        <v>0</v>
      </c>
    </row>
    <row r="243" spans="1:11">
      <c r="A243" s="486">
        <v>1</v>
      </c>
      <c r="B243" s="496" t="s">
        <v>136</v>
      </c>
      <c r="C243" s="496"/>
      <c r="D243" s="496"/>
      <c r="E243" s="497"/>
      <c r="F243" s="508"/>
      <c r="G243" s="504"/>
      <c r="H243" s="504"/>
      <c r="I243" s="504"/>
      <c r="J243" s="504"/>
      <c r="K243" s="507"/>
    </row>
    <row r="244" spans="1:11" ht="18.75" customHeight="1">
      <c r="A244" s="485"/>
      <c r="B244" s="500"/>
      <c r="C244" s="500"/>
      <c r="D244" s="500"/>
      <c r="E244" s="501"/>
      <c r="F244" s="509"/>
      <c r="G244" s="505"/>
      <c r="H244" s="505"/>
      <c r="I244" s="505"/>
      <c r="J244" s="505"/>
      <c r="K244" s="507"/>
    </row>
    <row r="245" spans="1:11" ht="15" customHeight="1">
      <c r="A245" s="484">
        <v>2</v>
      </c>
      <c r="B245" s="496" t="s">
        <v>137</v>
      </c>
      <c r="C245" s="496"/>
      <c r="D245" s="496"/>
      <c r="E245" s="497"/>
      <c r="F245" s="515"/>
      <c r="G245" s="504"/>
      <c r="H245" s="504"/>
      <c r="I245" s="504"/>
      <c r="J245" s="504"/>
      <c r="K245" s="507"/>
    </row>
    <row r="246" spans="1:11">
      <c r="A246" s="486"/>
      <c r="B246" s="498"/>
      <c r="C246" s="498"/>
      <c r="D246" s="498"/>
      <c r="E246" s="499"/>
      <c r="F246" s="517"/>
      <c r="G246" s="510"/>
      <c r="H246" s="510"/>
      <c r="I246" s="510"/>
      <c r="J246" s="510"/>
      <c r="K246" s="507"/>
    </row>
    <row r="247" spans="1:11" ht="27" customHeight="1">
      <c r="A247" s="485"/>
      <c r="B247" s="500"/>
      <c r="C247" s="500"/>
      <c r="D247" s="500"/>
      <c r="E247" s="501"/>
      <c r="F247" s="516"/>
      <c r="G247" s="505"/>
      <c r="H247" s="505"/>
      <c r="I247" s="505"/>
      <c r="J247" s="505"/>
      <c r="K247" s="507"/>
    </row>
    <row r="248" spans="1:11" ht="15" customHeight="1">
      <c r="A248" s="484">
        <v>3</v>
      </c>
      <c r="B248" s="496" t="s">
        <v>138</v>
      </c>
      <c r="C248" s="496"/>
      <c r="D248" s="496"/>
      <c r="E248" s="497"/>
      <c r="F248" s="515"/>
      <c r="G248" s="504"/>
      <c r="H248" s="504"/>
      <c r="I248" s="504"/>
      <c r="J248" s="504"/>
      <c r="K248" s="507"/>
    </row>
    <row r="249" spans="1:11">
      <c r="A249" s="486"/>
      <c r="B249" s="498"/>
      <c r="C249" s="498"/>
      <c r="D249" s="498"/>
      <c r="E249" s="499"/>
      <c r="F249" s="517"/>
      <c r="G249" s="510"/>
      <c r="H249" s="510"/>
      <c r="I249" s="510"/>
      <c r="J249" s="510"/>
      <c r="K249" s="507"/>
    </row>
    <row r="250" spans="1:11" ht="60" customHeight="1">
      <c r="A250" s="485"/>
      <c r="B250" s="500"/>
      <c r="C250" s="500"/>
      <c r="D250" s="500"/>
      <c r="E250" s="501"/>
      <c r="F250" s="516"/>
      <c r="G250" s="505"/>
      <c r="H250" s="505"/>
      <c r="I250" s="505"/>
      <c r="J250" s="505"/>
      <c r="K250" s="507"/>
    </row>
    <row r="251" spans="1:11" ht="15" customHeight="1">
      <c r="A251" s="487">
        <v>4</v>
      </c>
      <c r="B251" s="496" t="s">
        <v>139</v>
      </c>
      <c r="C251" s="496"/>
      <c r="D251" s="496"/>
      <c r="E251" s="497"/>
      <c r="F251" s="515"/>
      <c r="G251" s="504"/>
      <c r="H251" s="504"/>
      <c r="I251" s="504"/>
      <c r="J251" s="504"/>
      <c r="K251" s="507"/>
    </row>
    <row r="252" spans="1:11">
      <c r="A252" s="488"/>
      <c r="B252" s="498"/>
      <c r="C252" s="498"/>
      <c r="D252" s="498"/>
      <c r="E252" s="499"/>
      <c r="F252" s="517"/>
      <c r="G252" s="510"/>
      <c r="H252" s="510"/>
      <c r="I252" s="510"/>
      <c r="J252" s="510"/>
      <c r="K252" s="507"/>
    </row>
    <row r="253" spans="1:11" ht="25.5" customHeight="1">
      <c r="A253" s="489"/>
      <c r="B253" s="500"/>
      <c r="C253" s="500"/>
      <c r="D253" s="500"/>
      <c r="E253" s="501"/>
      <c r="F253" s="516"/>
      <c r="G253" s="505"/>
      <c r="H253" s="505"/>
      <c r="I253" s="505"/>
      <c r="J253" s="505"/>
      <c r="K253" s="507"/>
    </row>
    <row r="254" spans="1:11" ht="10.5" customHeight="1">
      <c r="A254" s="26">
        <v>5</v>
      </c>
      <c r="B254" s="27" t="s">
        <v>140</v>
      </c>
      <c r="C254" s="28"/>
      <c r="D254" s="28"/>
      <c r="E254" s="28"/>
      <c r="F254" s="29"/>
      <c r="G254" s="30"/>
      <c r="H254" s="30"/>
      <c r="I254" s="30"/>
      <c r="J254" s="30"/>
      <c r="K254" s="58"/>
    </row>
    <row r="255" spans="1:11" ht="21" customHeight="1">
      <c r="A255" s="22" t="s">
        <v>141</v>
      </c>
      <c r="B255" s="31" t="s">
        <v>142</v>
      </c>
      <c r="C255" s="32"/>
      <c r="D255" s="32"/>
      <c r="E255" s="32"/>
      <c r="F255" s="33"/>
      <c r="G255" s="34"/>
      <c r="H255" s="34"/>
      <c r="I255" s="34"/>
      <c r="J255" s="34"/>
      <c r="K255" s="57"/>
    </row>
    <row r="256" spans="1:11" ht="20.9" customHeight="1">
      <c r="A256" s="484" t="s">
        <v>143</v>
      </c>
      <c r="B256" s="496" t="s">
        <v>144</v>
      </c>
      <c r="C256" s="496"/>
      <c r="D256" s="496"/>
      <c r="E256" s="497"/>
      <c r="F256" s="515"/>
      <c r="G256" s="504"/>
      <c r="H256" s="504"/>
      <c r="I256" s="504"/>
      <c r="J256" s="504"/>
      <c r="K256" s="507"/>
    </row>
    <row r="257" spans="1:11" ht="6.75" customHeight="1">
      <c r="A257" s="485"/>
      <c r="B257" s="500"/>
      <c r="C257" s="500"/>
      <c r="D257" s="500"/>
      <c r="E257" s="501"/>
      <c r="F257" s="516"/>
      <c r="G257" s="505"/>
      <c r="H257" s="505"/>
      <c r="I257" s="505"/>
      <c r="J257" s="505"/>
      <c r="K257" s="507"/>
    </row>
    <row r="258" spans="1:11" ht="20.9" customHeight="1">
      <c r="A258" s="26" t="s">
        <v>145</v>
      </c>
      <c r="B258" s="27" t="s">
        <v>146</v>
      </c>
      <c r="C258" s="35"/>
      <c r="D258" s="35"/>
      <c r="E258" s="35"/>
      <c r="F258" s="33"/>
      <c r="G258" s="34"/>
      <c r="H258" s="34"/>
      <c r="I258" s="34"/>
      <c r="J258" s="34"/>
      <c r="K258" s="57"/>
    </row>
    <row r="259" spans="1:11" ht="20.9" customHeight="1">
      <c r="A259" s="26" t="s">
        <v>147</v>
      </c>
      <c r="B259" s="27" t="s">
        <v>148</v>
      </c>
      <c r="C259" s="35"/>
      <c r="D259" s="35"/>
      <c r="E259" s="35"/>
      <c r="F259" s="33"/>
      <c r="G259" s="34"/>
      <c r="H259" s="34"/>
      <c r="I259" s="34"/>
      <c r="J259" s="34"/>
      <c r="K259" s="57"/>
    </row>
    <row r="260" spans="1:11" ht="15" customHeight="1">
      <c r="A260" s="487">
        <v>6</v>
      </c>
      <c r="B260" s="496" t="s">
        <v>149</v>
      </c>
      <c r="C260" s="496"/>
      <c r="D260" s="496"/>
      <c r="E260" s="497"/>
      <c r="F260" s="515"/>
      <c r="G260" s="504"/>
      <c r="H260" s="504"/>
      <c r="I260" s="504"/>
      <c r="J260" s="504"/>
      <c r="K260" s="507"/>
    </row>
    <row r="261" spans="1:11">
      <c r="A261" s="489"/>
      <c r="B261" s="500"/>
      <c r="C261" s="500"/>
      <c r="D261" s="500"/>
      <c r="E261" s="501"/>
      <c r="F261" s="516"/>
      <c r="G261" s="505"/>
      <c r="H261" s="505"/>
      <c r="I261" s="505"/>
      <c r="J261" s="505"/>
      <c r="K261" s="507"/>
    </row>
    <row r="262" spans="1:11" ht="15" customHeight="1">
      <c r="A262" s="487">
        <v>7</v>
      </c>
      <c r="B262" s="496" t="s">
        <v>150</v>
      </c>
      <c r="C262" s="496"/>
      <c r="D262" s="496"/>
      <c r="E262" s="497"/>
      <c r="F262" s="515"/>
      <c r="G262" s="504"/>
      <c r="H262" s="504"/>
      <c r="I262" s="504"/>
      <c r="J262" s="504"/>
      <c r="K262" s="507"/>
    </row>
    <row r="263" spans="1:11" ht="16.5" customHeight="1">
      <c r="A263" s="489"/>
      <c r="B263" s="500"/>
      <c r="C263" s="500"/>
      <c r="D263" s="500"/>
      <c r="E263" s="501"/>
      <c r="F263" s="516"/>
      <c r="G263" s="505"/>
      <c r="H263" s="505"/>
      <c r="I263" s="505"/>
      <c r="J263" s="505"/>
      <c r="K263" s="507"/>
    </row>
    <row r="264" spans="1:11" ht="9" customHeight="1">
      <c r="A264" s="26">
        <v>8</v>
      </c>
      <c r="B264" s="27" t="s">
        <v>151</v>
      </c>
      <c r="C264" s="35"/>
      <c r="D264" s="35"/>
      <c r="E264" s="35"/>
      <c r="F264" s="29"/>
      <c r="G264" s="30"/>
      <c r="H264" s="30"/>
      <c r="I264" s="30"/>
      <c r="J264" s="30"/>
      <c r="K264" s="58"/>
    </row>
    <row r="265" spans="1:11" ht="15" customHeight="1">
      <c r="A265" s="21" t="s">
        <v>141</v>
      </c>
      <c r="B265" s="36" t="s">
        <v>152</v>
      </c>
      <c r="C265" s="7"/>
      <c r="D265" s="7"/>
      <c r="E265" s="7"/>
      <c r="F265" s="515"/>
      <c r="G265" s="504"/>
      <c r="H265" s="504"/>
      <c r="I265" s="504"/>
      <c r="J265" s="504"/>
      <c r="K265" s="507"/>
    </row>
    <row r="266" spans="1:11">
      <c r="A266" s="22"/>
      <c r="B266" s="37" t="s">
        <v>153</v>
      </c>
      <c r="C266" s="38"/>
      <c r="D266" s="38"/>
      <c r="E266" s="38"/>
      <c r="F266" s="516"/>
      <c r="G266" s="505"/>
      <c r="H266" s="505"/>
      <c r="I266" s="505"/>
      <c r="J266" s="505"/>
      <c r="K266" s="507"/>
    </row>
    <row r="267" spans="1:11">
      <c r="A267" s="21" t="s">
        <v>143</v>
      </c>
      <c r="B267" s="39" t="s">
        <v>154</v>
      </c>
      <c r="C267" s="7"/>
      <c r="D267" s="7"/>
      <c r="E267" s="7"/>
      <c r="F267" s="515"/>
      <c r="G267" s="504"/>
      <c r="H267" s="504"/>
      <c r="I267" s="504"/>
      <c r="J267" s="504"/>
      <c r="K267" s="507"/>
    </row>
    <row r="268" spans="1:11" ht="15" customHeight="1">
      <c r="A268" s="40"/>
      <c r="B268" s="492" t="s">
        <v>155</v>
      </c>
      <c r="C268" s="492"/>
      <c r="D268" s="492"/>
      <c r="E268" s="493"/>
      <c r="F268" s="517"/>
      <c r="G268" s="510"/>
      <c r="H268" s="510"/>
      <c r="I268" s="510"/>
      <c r="J268" s="510"/>
      <c r="K268" s="507"/>
    </row>
    <row r="269" spans="1:11">
      <c r="A269" s="41"/>
      <c r="B269" s="494"/>
      <c r="C269" s="494"/>
      <c r="D269" s="494"/>
      <c r="E269" s="495"/>
      <c r="F269" s="516"/>
      <c r="G269" s="505"/>
      <c r="H269" s="505"/>
      <c r="I269" s="505"/>
      <c r="J269" s="505"/>
      <c r="K269" s="507"/>
    </row>
    <row r="270" spans="1:11">
      <c r="A270" s="24" t="s">
        <v>145</v>
      </c>
      <c r="B270" s="42" t="s">
        <v>156</v>
      </c>
      <c r="C270" s="43"/>
      <c r="D270" s="43"/>
      <c r="E270" s="43"/>
      <c r="F270" s="515"/>
      <c r="G270" s="504"/>
      <c r="H270" s="504"/>
      <c r="I270" s="504"/>
      <c r="J270" s="504"/>
      <c r="K270" s="506"/>
    </row>
    <row r="271" spans="1:11">
      <c r="A271" s="41"/>
      <c r="B271" s="44" t="s">
        <v>157</v>
      </c>
      <c r="C271" s="38"/>
      <c r="D271" s="38"/>
      <c r="E271" s="38"/>
      <c r="F271" s="516"/>
      <c r="G271" s="505"/>
      <c r="H271" s="505"/>
      <c r="I271" s="505"/>
      <c r="J271" s="505"/>
      <c r="K271" s="506"/>
    </row>
    <row r="272" spans="1:11">
      <c r="A272" s="21" t="s">
        <v>147</v>
      </c>
      <c r="B272" s="39" t="s">
        <v>158</v>
      </c>
      <c r="F272" s="515"/>
      <c r="G272" s="504"/>
      <c r="H272" s="504"/>
      <c r="I272" s="504"/>
      <c r="J272" s="504"/>
      <c r="K272" s="506"/>
    </row>
    <row r="273" spans="1:11">
      <c r="A273" s="22"/>
      <c r="B273" s="44" t="s">
        <v>159</v>
      </c>
      <c r="C273" s="32"/>
      <c r="D273" s="32"/>
      <c r="E273" s="32"/>
      <c r="F273" s="516"/>
      <c r="G273" s="505"/>
      <c r="H273" s="505"/>
      <c r="I273" s="505"/>
      <c r="J273" s="505"/>
      <c r="K273" s="506"/>
    </row>
    <row r="274" spans="1:11">
      <c r="A274" s="21" t="s">
        <v>160</v>
      </c>
      <c r="B274" s="39" t="s">
        <v>161</v>
      </c>
      <c r="F274" s="515"/>
      <c r="G274" s="504"/>
      <c r="H274" s="504"/>
      <c r="I274" s="504"/>
      <c r="J274" s="504"/>
      <c r="K274" s="506"/>
    </row>
    <row r="275" spans="1:11">
      <c r="A275" s="22"/>
      <c r="B275" s="31" t="s">
        <v>162</v>
      </c>
      <c r="C275" s="32"/>
      <c r="D275" s="32"/>
      <c r="E275" s="32"/>
      <c r="F275" s="516"/>
      <c r="G275" s="505"/>
      <c r="H275" s="505"/>
      <c r="I275" s="505"/>
      <c r="J275" s="505"/>
      <c r="K275" s="506"/>
    </row>
    <row r="276" spans="1:11">
      <c r="A276" s="21" t="s">
        <v>163</v>
      </c>
      <c r="B276" s="39" t="s">
        <v>164</v>
      </c>
      <c r="F276" s="515"/>
      <c r="G276" s="504"/>
      <c r="H276" s="504"/>
      <c r="I276" s="504"/>
      <c r="J276" s="504"/>
      <c r="K276" s="506"/>
    </row>
    <row r="277" spans="1:11">
      <c r="A277" s="45"/>
      <c r="B277" s="44" t="s">
        <v>165</v>
      </c>
      <c r="C277" s="32"/>
      <c r="D277" s="32"/>
      <c r="E277" s="32"/>
      <c r="F277" s="516"/>
      <c r="G277" s="505"/>
      <c r="H277" s="505"/>
      <c r="I277" s="505"/>
      <c r="J277" s="505"/>
      <c r="K277" s="506"/>
    </row>
    <row r="278" spans="1:11" ht="15" customHeight="1">
      <c r="A278" s="484">
        <v>9</v>
      </c>
      <c r="B278" s="490" t="s">
        <v>166</v>
      </c>
      <c r="C278" s="490"/>
      <c r="D278" s="490"/>
      <c r="E278" s="490"/>
      <c r="F278" s="515"/>
      <c r="G278" s="504"/>
      <c r="H278" s="504"/>
      <c r="I278" s="504"/>
      <c r="J278" s="504"/>
      <c r="K278" s="504"/>
    </row>
    <row r="279" spans="1:11">
      <c r="A279" s="485"/>
      <c r="B279" s="491"/>
      <c r="C279" s="491"/>
      <c r="D279" s="491"/>
      <c r="E279" s="491"/>
      <c r="F279" s="516"/>
      <c r="G279" s="505"/>
      <c r="H279" s="505"/>
      <c r="I279" s="505"/>
      <c r="J279" s="505"/>
      <c r="K279" s="505"/>
    </row>
    <row r="280" spans="1:11" ht="30" customHeight="1">
      <c r="A280" s="26">
        <v>10</v>
      </c>
      <c r="B280" s="46" t="s">
        <v>167</v>
      </c>
      <c r="C280" s="28"/>
      <c r="D280" s="28"/>
      <c r="E280" s="28"/>
      <c r="F280" s="33"/>
      <c r="G280" s="34"/>
      <c r="H280" s="34"/>
      <c r="I280" s="34"/>
      <c r="J280" s="34"/>
      <c r="K280" s="34"/>
    </row>
    <row r="281" spans="1:11" ht="21.75" customHeight="1">
      <c r="A281" s="520" t="s">
        <v>85</v>
      </c>
      <c r="B281" s="521"/>
      <c r="C281" s="47"/>
      <c r="D281" s="47"/>
      <c r="E281" s="47"/>
      <c r="F281" s="48"/>
      <c r="G281" s="34"/>
      <c r="H281" s="34"/>
      <c r="I281" s="34"/>
      <c r="J281" s="34"/>
      <c r="K281" s="59"/>
    </row>
    <row r="282" spans="1:11">
      <c r="A282" s="45"/>
      <c r="B282" s="32" t="s">
        <v>168</v>
      </c>
      <c r="C282" s="32"/>
      <c r="D282" s="32"/>
      <c r="E282" s="32"/>
      <c r="F282" s="33"/>
      <c r="G282" s="34"/>
      <c r="H282" s="34"/>
      <c r="I282" s="34"/>
      <c r="J282" s="34"/>
      <c r="K282" s="59"/>
    </row>
    <row r="283" spans="1:11" ht="30" customHeight="1">
      <c r="A283" s="26">
        <v>1</v>
      </c>
      <c r="B283" s="27" t="s">
        <v>169</v>
      </c>
      <c r="C283" s="28"/>
      <c r="D283" s="28"/>
      <c r="E283" s="28"/>
      <c r="F283" s="33"/>
      <c r="G283" s="34"/>
      <c r="H283" s="34"/>
      <c r="I283" s="34"/>
      <c r="J283" s="34"/>
      <c r="K283" s="34"/>
    </row>
    <row r="284" spans="1:11" ht="30" customHeight="1">
      <c r="A284" s="26">
        <v>2</v>
      </c>
      <c r="B284" s="27" t="s">
        <v>170</v>
      </c>
      <c r="C284" s="28"/>
      <c r="D284" s="28"/>
      <c r="E284" s="28"/>
      <c r="F284" s="33"/>
      <c r="G284" s="34"/>
      <c r="H284" s="34"/>
      <c r="I284" s="34"/>
      <c r="J284" s="34"/>
      <c r="K284" s="34"/>
    </row>
    <row r="285" spans="1:11">
      <c r="A285" s="49"/>
      <c r="B285" s="50" t="s">
        <v>171</v>
      </c>
      <c r="C285" s="28"/>
      <c r="D285" s="28"/>
      <c r="E285" s="28"/>
      <c r="F285" s="33"/>
      <c r="G285" s="34"/>
      <c r="H285" s="34"/>
      <c r="I285" s="34"/>
      <c r="J285" s="34"/>
      <c r="K285" s="34"/>
    </row>
    <row r="301" spans="1:11">
      <c r="A301" s="481">
        <f>'Bid-Summary'!B59</f>
        <v>0</v>
      </c>
      <c r="B301" s="481"/>
      <c r="C301" s="513">
        <f>'Bid-Summary'!C60</f>
        <v>0</v>
      </c>
      <c r="D301" s="513"/>
      <c r="E301" s="513"/>
      <c r="F301" s="513"/>
      <c r="G301" s="513"/>
      <c r="H301" s="513"/>
      <c r="I301" s="513"/>
      <c r="J301" s="514"/>
      <c r="K301" s="54">
        <f>'Bid-Summary'!D59</f>
        <v>0</v>
      </c>
    </row>
    <row r="302" spans="1:11" s="17" customFormat="1" ht="22.4" customHeight="1">
      <c r="A302" s="502" t="s">
        <v>71</v>
      </c>
      <c r="B302" s="503"/>
      <c r="C302" s="63"/>
      <c r="D302" s="63"/>
      <c r="E302" s="63"/>
      <c r="F302" s="20">
        <f>'Bid-Summary'!B64</f>
        <v>0</v>
      </c>
      <c r="G302" s="20">
        <f>'Bid-Summary'!B65</f>
        <v>0</v>
      </c>
      <c r="H302" s="20">
        <f>'Bid-Summary'!B66</f>
        <v>0</v>
      </c>
      <c r="I302" s="61">
        <f>'Bid-Summary'!B67</f>
        <v>0</v>
      </c>
      <c r="J302" s="20">
        <f>'Bid-Summary'!B68</f>
        <v>0</v>
      </c>
      <c r="K302" s="56">
        <f>'Bid-Summary'!H64:K64</f>
        <v>0</v>
      </c>
    </row>
    <row r="303" spans="1:11">
      <c r="A303" s="486">
        <v>1</v>
      </c>
      <c r="B303" s="496" t="s">
        <v>136</v>
      </c>
      <c r="C303" s="496"/>
      <c r="D303" s="496"/>
      <c r="E303" s="497"/>
      <c r="F303" s="508"/>
      <c r="G303" s="504"/>
      <c r="H303" s="504"/>
      <c r="I303" s="504"/>
      <c r="J303" s="504"/>
      <c r="K303" s="507"/>
    </row>
    <row r="304" spans="1:11" ht="18.75" customHeight="1">
      <c r="A304" s="485"/>
      <c r="B304" s="500"/>
      <c r="C304" s="500"/>
      <c r="D304" s="500"/>
      <c r="E304" s="501"/>
      <c r="F304" s="509"/>
      <c r="G304" s="505"/>
      <c r="H304" s="505"/>
      <c r="I304" s="505"/>
      <c r="J304" s="505"/>
      <c r="K304" s="507"/>
    </row>
    <row r="305" spans="1:11" ht="15" customHeight="1">
      <c r="A305" s="484">
        <v>2</v>
      </c>
      <c r="B305" s="496" t="s">
        <v>137</v>
      </c>
      <c r="C305" s="496"/>
      <c r="D305" s="496"/>
      <c r="E305" s="497"/>
      <c r="F305" s="515"/>
      <c r="G305" s="504"/>
      <c r="H305" s="504"/>
      <c r="I305" s="504"/>
      <c r="J305" s="504"/>
      <c r="K305" s="507"/>
    </row>
    <row r="306" spans="1:11">
      <c r="A306" s="486"/>
      <c r="B306" s="498"/>
      <c r="C306" s="498"/>
      <c r="D306" s="498"/>
      <c r="E306" s="499"/>
      <c r="F306" s="517"/>
      <c r="G306" s="510"/>
      <c r="H306" s="510"/>
      <c r="I306" s="510"/>
      <c r="J306" s="510"/>
      <c r="K306" s="507"/>
    </row>
    <row r="307" spans="1:11" ht="27" customHeight="1">
      <c r="A307" s="485"/>
      <c r="B307" s="500"/>
      <c r="C307" s="500"/>
      <c r="D307" s="500"/>
      <c r="E307" s="501"/>
      <c r="F307" s="516"/>
      <c r="G307" s="505"/>
      <c r="H307" s="505"/>
      <c r="I307" s="505"/>
      <c r="J307" s="505"/>
      <c r="K307" s="507"/>
    </row>
    <row r="308" spans="1:11" ht="15" customHeight="1">
      <c r="A308" s="484">
        <v>3</v>
      </c>
      <c r="B308" s="496" t="s">
        <v>138</v>
      </c>
      <c r="C308" s="496"/>
      <c r="D308" s="496"/>
      <c r="E308" s="497"/>
      <c r="F308" s="515"/>
      <c r="G308" s="504"/>
      <c r="H308" s="504"/>
      <c r="I308" s="504"/>
      <c r="J308" s="504"/>
      <c r="K308" s="507"/>
    </row>
    <row r="309" spans="1:11">
      <c r="A309" s="486"/>
      <c r="B309" s="498"/>
      <c r="C309" s="498"/>
      <c r="D309" s="498"/>
      <c r="E309" s="499"/>
      <c r="F309" s="517"/>
      <c r="G309" s="510"/>
      <c r="H309" s="510"/>
      <c r="I309" s="510"/>
      <c r="J309" s="510"/>
      <c r="K309" s="507"/>
    </row>
    <row r="310" spans="1:11" ht="60" customHeight="1">
      <c r="A310" s="485"/>
      <c r="B310" s="500"/>
      <c r="C310" s="500"/>
      <c r="D310" s="500"/>
      <c r="E310" s="501"/>
      <c r="F310" s="516"/>
      <c r="G310" s="505"/>
      <c r="H310" s="505"/>
      <c r="I310" s="505"/>
      <c r="J310" s="505"/>
      <c r="K310" s="507"/>
    </row>
    <row r="311" spans="1:11" ht="15" customHeight="1">
      <c r="A311" s="487">
        <v>4</v>
      </c>
      <c r="B311" s="496" t="s">
        <v>139</v>
      </c>
      <c r="C311" s="496"/>
      <c r="D311" s="496"/>
      <c r="E311" s="497"/>
      <c r="F311" s="515"/>
      <c r="G311" s="504"/>
      <c r="H311" s="504"/>
      <c r="I311" s="504"/>
      <c r="J311" s="504"/>
      <c r="K311" s="507"/>
    </row>
    <row r="312" spans="1:11">
      <c r="A312" s="488"/>
      <c r="B312" s="498"/>
      <c r="C312" s="498"/>
      <c r="D312" s="498"/>
      <c r="E312" s="499"/>
      <c r="F312" s="517"/>
      <c r="G312" s="510"/>
      <c r="H312" s="510"/>
      <c r="I312" s="510"/>
      <c r="J312" s="510"/>
      <c r="K312" s="507"/>
    </row>
    <row r="313" spans="1:11" ht="25.5" customHeight="1">
      <c r="A313" s="489"/>
      <c r="B313" s="500"/>
      <c r="C313" s="500"/>
      <c r="D313" s="500"/>
      <c r="E313" s="501"/>
      <c r="F313" s="516"/>
      <c r="G313" s="505"/>
      <c r="H313" s="505"/>
      <c r="I313" s="505"/>
      <c r="J313" s="505"/>
      <c r="K313" s="507"/>
    </row>
    <row r="314" spans="1:11" ht="10.5" customHeight="1">
      <c r="A314" s="26">
        <v>5</v>
      </c>
      <c r="B314" s="27" t="s">
        <v>140</v>
      </c>
      <c r="C314" s="28"/>
      <c r="D314" s="28"/>
      <c r="E314" s="28"/>
      <c r="F314" s="29"/>
      <c r="G314" s="30"/>
      <c r="H314" s="30"/>
      <c r="I314" s="30"/>
      <c r="J314" s="30"/>
      <c r="K314" s="58"/>
    </row>
    <row r="315" spans="1:11" ht="21" customHeight="1">
      <c r="A315" s="22" t="s">
        <v>141</v>
      </c>
      <c r="B315" s="31" t="s">
        <v>142</v>
      </c>
      <c r="C315" s="32"/>
      <c r="D315" s="32"/>
      <c r="E315" s="32"/>
      <c r="F315" s="33"/>
      <c r="G315" s="34"/>
      <c r="H315" s="34"/>
      <c r="I315" s="34"/>
      <c r="J315" s="34"/>
      <c r="K315" s="57"/>
    </row>
    <row r="316" spans="1:11" ht="20.9" customHeight="1">
      <c r="A316" s="484" t="s">
        <v>143</v>
      </c>
      <c r="B316" s="496" t="s">
        <v>144</v>
      </c>
      <c r="C316" s="496"/>
      <c r="D316" s="496"/>
      <c r="E316" s="497"/>
      <c r="F316" s="515"/>
      <c r="G316" s="504"/>
      <c r="H316" s="504"/>
      <c r="I316" s="504"/>
      <c r="J316" s="504"/>
      <c r="K316" s="507"/>
    </row>
    <row r="317" spans="1:11" ht="6.75" customHeight="1">
      <c r="A317" s="485"/>
      <c r="B317" s="500"/>
      <c r="C317" s="500"/>
      <c r="D317" s="500"/>
      <c r="E317" s="501"/>
      <c r="F317" s="516"/>
      <c r="G317" s="505"/>
      <c r="H317" s="505"/>
      <c r="I317" s="505"/>
      <c r="J317" s="505"/>
      <c r="K317" s="507"/>
    </row>
    <row r="318" spans="1:11" ht="20.9" customHeight="1">
      <c r="A318" s="26" t="s">
        <v>145</v>
      </c>
      <c r="B318" s="27" t="s">
        <v>146</v>
      </c>
      <c r="C318" s="35"/>
      <c r="D318" s="35"/>
      <c r="E318" s="35"/>
      <c r="F318" s="33"/>
      <c r="G318" s="34"/>
      <c r="H318" s="34"/>
      <c r="I318" s="34"/>
      <c r="J318" s="34"/>
      <c r="K318" s="57"/>
    </row>
    <row r="319" spans="1:11" ht="20.9" customHeight="1">
      <c r="A319" s="26" t="s">
        <v>147</v>
      </c>
      <c r="B319" s="27" t="s">
        <v>148</v>
      </c>
      <c r="C319" s="35"/>
      <c r="D319" s="35"/>
      <c r="E319" s="35"/>
      <c r="F319" s="33"/>
      <c r="G319" s="34"/>
      <c r="H319" s="34"/>
      <c r="I319" s="34"/>
      <c r="J319" s="34"/>
      <c r="K319" s="57"/>
    </row>
    <row r="320" spans="1:11" ht="15" customHeight="1">
      <c r="A320" s="487">
        <v>6</v>
      </c>
      <c r="B320" s="496" t="s">
        <v>149</v>
      </c>
      <c r="C320" s="496"/>
      <c r="D320" s="496"/>
      <c r="E320" s="497"/>
      <c r="F320" s="515"/>
      <c r="G320" s="504"/>
      <c r="H320" s="504"/>
      <c r="I320" s="504"/>
      <c r="J320" s="504"/>
      <c r="K320" s="507"/>
    </row>
    <row r="321" spans="1:11">
      <c r="A321" s="489"/>
      <c r="B321" s="500"/>
      <c r="C321" s="500"/>
      <c r="D321" s="500"/>
      <c r="E321" s="501"/>
      <c r="F321" s="516"/>
      <c r="G321" s="505"/>
      <c r="H321" s="505"/>
      <c r="I321" s="505"/>
      <c r="J321" s="505"/>
      <c r="K321" s="507"/>
    </row>
    <row r="322" spans="1:11" ht="15" customHeight="1">
      <c r="A322" s="487">
        <v>7</v>
      </c>
      <c r="B322" s="496" t="s">
        <v>150</v>
      </c>
      <c r="C322" s="496"/>
      <c r="D322" s="496"/>
      <c r="E322" s="497"/>
      <c r="F322" s="515"/>
      <c r="G322" s="504"/>
      <c r="H322" s="504"/>
      <c r="I322" s="504"/>
      <c r="J322" s="504"/>
      <c r="K322" s="507"/>
    </row>
    <row r="323" spans="1:11" ht="16.5" customHeight="1">
      <c r="A323" s="489"/>
      <c r="B323" s="500"/>
      <c r="C323" s="500"/>
      <c r="D323" s="500"/>
      <c r="E323" s="501"/>
      <c r="F323" s="516"/>
      <c r="G323" s="505"/>
      <c r="H323" s="505"/>
      <c r="I323" s="505"/>
      <c r="J323" s="505"/>
      <c r="K323" s="507"/>
    </row>
    <row r="324" spans="1:11" ht="9" customHeight="1">
      <c r="A324" s="26">
        <v>8</v>
      </c>
      <c r="B324" s="27" t="s">
        <v>151</v>
      </c>
      <c r="C324" s="35"/>
      <c r="D324" s="35"/>
      <c r="E324" s="35"/>
      <c r="F324" s="29"/>
      <c r="G324" s="30"/>
      <c r="H324" s="30"/>
      <c r="I324" s="30"/>
      <c r="J324" s="30"/>
      <c r="K324" s="58"/>
    </row>
    <row r="325" spans="1:11" ht="15" customHeight="1">
      <c r="A325" s="21" t="s">
        <v>141</v>
      </c>
      <c r="B325" s="36" t="s">
        <v>152</v>
      </c>
      <c r="C325" s="7"/>
      <c r="D325" s="7"/>
      <c r="E325" s="7"/>
      <c r="F325" s="515"/>
      <c r="G325" s="504"/>
      <c r="H325" s="504"/>
      <c r="I325" s="504"/>
      <c r="J325" s="504"/>
      <c r="K325" s="507"/>
    </row>
    <row r="326" spans="1:11">
      <c r="A326" s="22"/>
      <c r="B326" s="37" t="s">
        <v>153</v>
      </c>
      <c r="C326" s="38"/>
      <c r="D326" s="38"/>
      <c r="E326" s="38"/>
      <c r="F326" s="516"/>
      <c r="G326" s="505"/>
      <c r="H326" s="505"/>
      <c r="I326" s="505"/>
      <c r="J326" s="505"/>
      <c r="K326" s="507"/>
    </row>
    <row r="327" spans="1:11">
      <c r="A327" s="21" t="s">
        <v>143</v>
      </c>
      <c r="B327" s="39" t="s">
        <v>154</v>
      </c>
      <c r="C327" s="7"/>
      <c r="D327" s="7"/>
      <c r="E327" s="7"/>
      <c r="F327" s="515"/>
      <c r="G327" s="504"/>
      <c r="H327" s="504"/>
      <c r="I327" s="504"/>
      <c r="J327" s="504"/>
      <c r="K327" s="507"/>
    </row>
    <row r="328" spans="1:11" ht="15" customHeight="1">
      <c r="A328" s="40"/>
      <c r="B328" s="492" t="s">
        <v>155</v>
      </c>
      <c r="C328" s="492"/>
      <c r="D328" s="492"/>
      <c r="E328" s="493"/>
      <c r="F328" s="517"/>
      <c r="G328" s="510"/>
      <c r="H328" s="510"/>
      <c r="I328" s="510"/>
      <c r="J328" s="510"/>
      <c r="K328" s="507"/>
    </row>
    <row r="329" spans="1:11">
      <c r="A329" s="41"/>
      <c r="B329" s="494"/>
      <c r="C329" s="494"/>
      <c r="D329" s="494"/>
      <c r="E329" s="495"/>
      <c r="F329" s="516"/>
      <c r="G329" s="505"/>
      <c r="H329" s="505"/>
      <c r="I329" s="505"/>
      <c r="J329" s="505"/>
      <c r="K329" s="507"/>
    </row>
    <row r="330" spans="1:11">
      <c r="A330" s="24" t="s">
        <v>145</v>
      </c>
      <c r="B330" s="42" t="s">
        <v>156</v>
      </c>
      <c r="C330" s="43"/>
      <c r="D330" s="43"/>
      <c r="E330" s="43"/>
      <c r="F330" s="515"/>
      <c r="G330" s="504"/>
      <c r="H330" s="504"/>
      <c r="I330" s="504"/>
      <c r="J330" s="504"/>
      <c r="K330" s="506"/>
    </row>
    <row r="331" spans="1:11">
      <c r="A331" s="41"/>
      <c r="B331" s="44" t="s">
        <v>157</v>
      </c>
      <c r="C331" s="38"/>
      <c r="D331" s="38"/>
      <c r="E331" s="38"/>
      <c r="F331" s="516"/>
      <c r="G331" s="505"/>
      <c r="H331" s="505"/>
      <c r="I331" s="505"/>
      <c r="J331" s="505"/>
      <c r="K331" s="506"/>
    </row>
    <row r="332" spans="1:11">
      <c r="A332" s="21" t="s">
        <v>147</v>
      </c>
      <c r="B332" s="39" t="s">
        <v>158</v>
      </c>
      <c r="F332" s="515"/>
      <c r="G332" s="504"/>
      <c r="H332" s="504"/>
      <c r="I332" s="504"/>
      <c r="J332" s="504"/>
      <c r="K332" s="506"/>
    </row>
    <row r="333" spans="1:11">
      <c r="A333" s="22"/>
      <c r="B333" s="44" t="s">
        <v>159</v>
      </c>
      <c r="C333" s="32"/>
      <c r="D333" s="32"/>
      <c r="E333" s="32"/>
      <c r="F333" s="516"/>
      <c r="G333" s="505"/>
      <c r="H333" s="505"/>
      <c r="I333" s="505"/>
      <c r="J333" s="505"/>
      <c r="K333" s="506"/>
    </row>
    <row r="334" spans="1:11">
      <c r="A334" s="21" t="s">
        <v>160</v>
      </c>
      <c r="B334" s="39" t="s">
        <v>161</v>
      </c>
      <c r="F334" s="515"/>
      <c r="G334" s="504"/>
      <c r="H334" s="504"/>
      <c r="I334" s="504"/>
      <c r="J334" s="504"/>
      <c r="K334" s="506"/>
    </row>
    <row r="335" spans="1:11">
      <c r="A335" s="22"/>
      <c r="B335" s="31" t="s">
        <v>162</v>
      </c>
      <c r="C335" s="32"/>
      <c r="D335" s="32"/>
      <c r="E335" s="32"/>
      <c r="F335" s="516"/>
      <c r="G335" s="505"/>
      <c r="H335" s="505"/>
      <c r="I335" s="505"/>
      <c r="J335" s="505"/>
      <c r="K335" s="506"/>
    </row>
    <row r="336" spans="1:11">
      <c r="A336" s="21" t="s">
        <v>163</v>
      </c>
      <c r="B336" s="39" t="s">
        <v>164</v>
      </c>
      <c r="F336" s="515"/>
      <c r="G336" s="504"/>
      <c r="H336" s="504"/>
      <c r="I336" s="504"/>
      <c r="J336" s="504"/>
      <c r="K336" s="506"/>
    </row>
    <row r="337" spans="1:11">
      <c r="A337" s="45"/>
      <c r="B337" s="44" t="s">
        <v>165</v>
      </c>
      <c r="C337" s="32"/>
      <c r="D337" s="32"/>
      <c r="E337" s="32"/>
      <c r="F337" s="516"/>
      <c r="G337" s="505"/>
      <c r="H337" s="505"/>
      <c r="I337" s="505"/>
      <c r="J337" s="505"/>
      <c r="K337" s="506"/>
    </row>
    <row r="338" spans="1:11" ht="15" customHeight="1">
      <c r="A338" s="484">
        <v>9</v>
      </c>
      <c r="B338" s="490" t="s">
        <v>166</v>
      </c>
      <c r="C338" s="490"/>
      <c r="D338" s="490"/>
      <c r="E338" s="490"/>
      <c r="F338" s="515"/>
      <c r="G338" s="504"/>
      <c r="H338" s="504"/>
      <c r="I338" s="504"/>
      <c r="J338" s="504"/>
      <c r="K338" s="504"/>
    </row>
    <row r="339" spans="1:11">
      <c r="A339" s="485"/>
      <c r="B339" s="491"/>
      <c r="C339" s="491"/>
      <c r="D339" s="491"/>
      <c r="E339" s="491"/>
      <c r="F339" s="516"/>
      <c r="G339" s="505"/>
      <c r="H339" s="505"/>
      <c r="I339" s="505"/>
      <c r="J339" s="505"/>
      <c r="K339" s="505"/>
    </row>
    <row r="340" spans="1:11" ht="30" customHeight="1">
      <c r="A340" s="26">
        <v>10</v>
      </c>
      <c r="B340" s="46" t="s">
        <v>167</v>
      </c>
      <c r="C340" s="28"/>
      <c r="D340" s="28"/>
      <c r="E340" s="28"/>
      <c r="F340" s="33"/>
      <c r="G340" s="34"/>
      <c r="H340" s="34"/>
      <c r="I340" s="34"/>
      <c r="J340" s="34"/>
      <c r="K340" s="34"/>
    </row>
    <row r="341" spans="1:11" ht="21.75" customHeight="1">
      <c r="A341" s="520" t="s">
        <v>85</v>
      </c>
      <c r="B341" s="521"/>
      <c r="C341" s="47"/>
      <c r="D341" s="47"/>
      <c r="E341" s="47"/>
      <c r="F341" s="48"/>
      <c r="G341" s="34"/>
      <c r="H341" s="34"/>
      <c r="I341" s="34"/>
      <c r="J341" s="34"/>
      <c r="K341" s="59"/>
    </row>
    <row r="342" spans="1:11">
      <c r="A342" s="45"/>
      <c r="B342" s="32" t="s">
        <v>168</v>
      </c>
      <c r="C342" s="32"/>
      <c r="D342" s="32"/>
      <c r="E342" s="32"/>
      <c r="F342" s="33"/>
      <c r="G342" s="34"/>
      <c r="H342" s="34"/>
      <c r="I342" s="34"/>
      <c r="J342" s="34"/>
      <c r="K342" s="59"/>
    </row>
    <row r="343" spans="1:11" ht="30" customHeight="1">
      <c r="A343" s="26">
        <v>1</v>
      </c>
      <c r="B343" s="27" t="s">
        <v>169</v>
      </c>
      <c r="C343" s="28"/>
      <c r="D343" s="28"/>
      <c r="E343" s="28"/>
      <c r="F343" s="33"/>
      <c r="G343" s="34"/>
      <c r="H343" s="34"/>
      <c r="I343" s="34"/>
      <c r="J343" s="34"/>
      <c r="K343" s="34"/>
    </row>
    <row r="344" spans="1:11" ht="30" customHeight="1">
      <c r="A344" s="26">
        <v>2</v>
      </c>
      <c r="B344" s="27" t="s">
        <v>170</v>
      </c>
      <c r="C344" s="28"/>
      <c r="D344" s="28"/>
      <c r="E344" s="28"/>
      <c r="F344" s="33"/>
      <c r="G344" s="34"/>
      <c r="H344" s="34"/>
      <c r="I344" s="34"/>
      <c r="J344" s="34"/>
      <c r="K344" s="34"/>
    </row>
    <row r="345" spans="1:11">
      <c r="A345" s="49"/>
      <c r="B345" s="50" t="s">
        <v>171</v>
      </c>
      <c r="C345" s="28"/>
      <c r="D345" s="28"/>
      <c r="E345" s="28"/>
      <c r="F345" s="33"/>
      <c r="G345" s="34"/>
      <c r="H345" s="34"/>
      <c r="I345" s="34"/>
      <c r="J345" s="34"/>
      <c r="K345" s="34"/>
    </row>
    <row r="361" spans="1:11">
      <c r="A361" s="481">
        <f>'Bid-Summary'!B70</f>
        <v>0</v>
      </c>
      <c r="B361" s="481"/>
      <c r="C361" s="513">
        <f>'Bid-Summary'!C71</f>
        <v>0</v>
      </c>
      <c r="D361" s="513"/>
      <c r="E361" s="513"/>
      <c r="F361" s="513"/>
      <c r="G361" s="513"/>
      <c r="H361" s="513"/>
      <c r="I361" s="513"/>
      <c r="J361" s="514"/>
      <c r="K361" s="54">
        <f>'Bid-Summary'!D81</f>
        <v>0</v>
      </c>
    </row>
    <row r="362" spans="1:11" s="17" customFormat="1" ht="22.4" customHeight="1">
      <c r="A362" s="502" t="s">
        <v>71</v>
      </c>
      <c r="B362" s="503"/>
      <c r="C362" s="63"/>
      <c r="D362" s="63"/>
      <c r="E362" s="63"/>
      <c r="F362" s="20">
        <f>'Bid-Summary'!B75</f>
        <v>0</v>
      </c>
      <c r="G362" s="20">
        <f>'Bid-Summary'!B76</f>
        <v>0</v>
      </c>
      <c r="H362" s="20">
        <f>'Bid-Summary'!B77</f>
        <v>0</v>
      </c>
      <c r="I362" s="61">
        <f>'Bid-Summary'!B78</f>
        <v>0</v>
      </c>
      <c r="J362" s="20">
        <f>'Bid-Summary'!B79</f>
        <v>0</v>
      </c>
      <c r="K362" s="56">
        <f>'Bid-Summary'!H75:K75</f>
        <v>0</v>
      </c>
    </row>
    <row r="363" spans="1:11">
      <c r="A363" s="486">
        <v>1</v>
      </c>
      <c r="B363" s="496" t="s">
        <v>136</v>
      </c>
      <c r="C363" s="496"/>
      <c r="D363" s="496"/>
      <c r="E363" s="497"/>
      <c r="F363" s="508"/>
      <c r="G363" s="504"/>
      <c r="H363" s="504"/>
      <c r="I363" s="504"/>
      <c r="J363" s="504"/>
      <c r="K363" s="507"/>
    </row>
    <row r="364" spans="1:11" ht="18.75" customHeight="1">
      <c r="A364" s="485"/>
      <c r="B364" s="500"/>
      <c r="C364" s="500"/>
      <c r="D364" s="500"/>
      <c r="E364" s="501"/>
      <c r="F364" s="509"/>
      <c r="G364" s="505"/>
      <c r="H364" s="505"/>
      <c r="I364" s="505"/>
      <c r="J364" s="505"/>
      <c r="K364" s="507"/>
    </row>
    <row r="365" spans="1:11" ht="15" customHeight="1">
      <c r="A365" s="484">
        <v>2</v>
      </c>
      <c r="B365" s="496" t="s">
        <v>137</v>
      </c>
      <c r="C365" s="496"/>
      <c r="D365" s="496"/>
      <c r="E365" s="497"/>
      <c r="F365" s="515"/>
      <c r="G365" s="504"/>
      <c r="H365" s="504"/>
      <c r="I365" s="504"/>
      <c r="J365" s="504"/>
      <c r="K365" s="507"/>
    </row>
    <row r="366" spans="1:11">
      <c r="A366" s="486"/>
      <c r="B366" s="498"/>
      <c r="C366" s="498"/>
      <c r="D366" s="498"/>
      <c r="E366" s="499"/>
      <c r="F366" s="517"/>
      <c r="G366" s="510"/>
      <c r="H366" s="510"/>
      <c r="I366" s="510"/>
      <c r="J366" s="510"/>
      <c r="K366" s="507"/>
    </row>
    <row r="367" spans="1:11" ht="27" customHeight="1">
      <c r="A367" s="485"/>
      <c r="B367" s="500"/>
      <c r="C367" s="500"/>
      <c r="D367" s="500"/>
      <c r="E367" s="501"/>
      <c r="F367" s="516"/>
      <c r="G367" s="505"/>
      <c r="H367" s="505"/>
      <c r="I367" s="505"/>
      <c r="J367" s="505"/>
      <c r="K367" s="507"/>
    </row>
    <row r="368" spans="1:11" ht="15" customHeight="1">
      <c r="A368" s="484">
        <v>3</v>
      </c>
      <c r="B368" s="496" t="s">
        <v>138</v>
      </c>
      <c r="C368" s="496"/>
      <c r="D368" s="496"/>
      <c r="E368" s="497"/>
      <c r="F368" s="515"/>
      <c r="G368" s="504"/>
      <c r="H368" s="504"/>
      <c r="I368" s="504"/>
      <c r="J368" s="504"/>
      <c r="K368" s="507"/>
    </row>
    <row r="369" spans="1:11">
      <c r="A369" s="486"/>
      <c r="B369" s="498"/>
      <c r="C369" s="498"/>
      <c r="D369" s="498"/>
      <c r="E369" s="499"/>
      <c r="F369" s="517"/>
      <c r="G369" s="510"/>
      <c r="H369" s="510"/>
      <c r="I369" s="510"/>
      <c r="J369" s="510"/>
      <c r="K369" s="507"/>
    </row>
    <row r="370" spans="1:11" ht="60" customHeight="1">
      <c r="A370" s="485"/>
      <c r="B370" s="500"/>
      <c r="C370" s="500"/>
      <c r="D370" s="500"/>
      <c r="E370" s="501"/>
      <c r="F370" s="516"/>
      <c r="G370" s="505"/>
      <c r="H370" s="505"/>
      <c r="I370" s="505"/>
      <c r="J370" s="505"/>
      <c r="K370" s="507"/>
    </row>
    <row r="371" spans="1:11" ht="15" customHeight="1">
      <c r="A371" s="487">
        <v>4</v>
      </c>
      <c r="B371" s="496" t="s">
        <v>139</v>
      </c>
      <c r="C371" s="496"/>
      <c r="D371" s="496"/>
      <c r="E371" s="497"/>
      <c r="F371" s="515"/>
      <c r="G371" s="504"/>
      <c r="H371" s="504"/>
      <c r="I371" s="504"/>
      <c r="J371" s="504"/>
      <c r="K371" s="507"/>
    </row>
    <row r="372" spans="1:11">
      <c r="A372" s="488"/>
      <c r="B372" s="498"/>
      <c r="C372" s="498"/>
      <c r="D372" s="498"/>
      <c r="E372" s="499"/>
      <c r="F372" s="517"/>
      <c r="G372" s="510"/>
      <c r="H372" s="510"/>
      <c r="I372" s="510"/>
      <c r="J372" s="510"/>
      <c r="K372" s="507"/>
    </row>
    <row r="373" spans="1:11" ht="25.5" customHeight="1">
      <c r="A373" s="489"/>
      <c r="B373" s="500"/>
      <c r="C373" s="500"/>
      <c r="D373" s="500"/>
      <c r="E373" s="501"/>
      <c r="F373" s="516"/>
      <c r="G373" s="505"/>
      <c r="H373" s="505"/>
      <c r="I373" s="505"/>
      <c r="J373" s="505"/>
      <c r="K373" s="507"/>
    </row>
    <row r="374" spans="1:11" ht="10.5" customHeight="1">
      <c r="A374" s="26">
        <v>5</v>
      </c>
      <c r="B374" s="27" t="s">
        <v>140</v>
      </c>
      <c r="C374" s="28"/>
      <c r="D374" s="28"/>
      <c r="E374" s="28"/>
      <c r="F374" s="29"/>
      <c r="G374" s="30"/>
      <c r="H374" s="30"/>
      <c r="I374" s="30"/>
      <c r="J374" s="30"/>
      <c r="K374" s="58"/>
    </row>
    <row r="375" spans="1:11" ht="21" customHeight="1">
      <c r="A375" s="22" t="s">
        <v>141</v>
      </c>
      <c r="B375" s="31" t="s">
        <v>142</v>
      </c>
      <c r="C375" s="32"/>
      <c r="D375" s="32"/>
      <c r="E375" s="32"/>
      <c r="F375" s="33"/>
      <c r="G375" s="34"/>
      <c r="H375" s="34"/>
      <c r="I375" s="34"/>
      <c r="J375" s="34"/>
      <c r="K375" s="57"/>
    </row>
    <row r="376" spans="1:11" ht="20.9" customHeight="1">
      <c r="A376" s="484" t="s">
        <v>143</v>
      </c>
      <c r="B376" s="496" t="s">
        <v>144</v>
      </c>
      <c r="C376" s="496"/>
      <c r="D376" s="496"/>
      <c r="E376" s="497"/>
      <c r="F376" s="515"/>
      <c r="G376" s="504"/>
      <c r="H376" s="504"/>
      <c r="I376" s="504"/>
      <c r="J376" s="504"/>
      <c r="K376" s="507"/>
    </row>
    <row r="377" spans="1:11" ht="6.75" customHeight="1">
      <c r="A377" s="485"/>
      <c r="B377" s="500"/>
      <c r="C377" s="500"/>
      <c r="D377" s="500"/>
      <c r="E377" s="501"/>
      <c r="F377" s="516"/>
      <c r="G377" s="505"/>
      <c r="H377" s="505"/>
      <c r="I377" s="505"/>
      <c r="J377" s="505"/>
      <c r="K377" s="507"/>
    </row>
    <row r="378" spans="1:11" ht="20.9" customHeight="1">
      <c r="A378" s="26" t="s">
        <v>145</v>
      </c>
      <c r="B378" s="27" t="s">
        <v>146</v>
      </c>
      <c r="C378" s="35"/>
      <c r="D378" s="35"/>
      <c r="E378" s="35"/>
      <c r="F378" s="33"/>
      <c r="G378" s="34"/>
      <c r="H378" s="34"/>
      <c r="I378" s="34"/>
      <c r="J378" s="34"/>
      <c r="K378" s="57"/>
    </row>
    <row r="379" spans="1:11" ht="20.9" customHeight="1">
      <c r="A379" s="26" t="s">
        <v>147</v>
      </c>
      <c r="B379" s="27" t="s">
        <v>148</v>
      </c>
      <c r="C379" s="35"/>
      <c r="D379" s="35"/>
      <c r="E379" s="35"/>
      <c r="F379" s="33"/>
      <c r="G379" s="34"/>
      <c r="H379" s="34"/>
      <c r="I379" s="34"/>
      <c r="J379" s="34"/>
      <c r="K379" s="57"/>
    </row>
    <row r="380" spans="1:11" ht="15" customHeight="1">
      <c r="A380" s="487">
        <v>6</v>
      </c>
      <c r="B380" s="496" t="s">
        <v>149</v>
      </c>
      <c r="C380" s="496"/>
      <c r="D380" s="496"/>
      <c r="E380" s="497"/>
      <c r="F380" s="515"/>
      <c r="G380" s="504"/>
      <c r="H380" s="504"/>
      <c r="I380" s="504"/>
      <c r="J380" s="504"/>
      <c r="K380" s="507"/>
    </row>
    <row r="381" spans="1:11">
      <c r="A381" s="489"/>
      <c r="B381" s="500"/>
      <c r="C381" s="500"/>
      <c r="D381" s="500"/>
      <c r="E381" s="501"/>
      <c r="F381" s="516"/>
      <c r="G381" s="505"/>
      <c r="H381" s="505"/>
      <c r="I381" s="505"/>
      <c r="J381" s="505"/>
      <c r="K381" s="507"/>
    </row>
    <row r="382" spans="1:11" ht="15" customHeight="1">
      <c r="A382" s="487">
        <v>7</v>
      </c>
      <c r="B382" s="496" t="s">
        <v>150</v>
      </c>
      <c r="C382" s="496"/>
      <c r="D382" s="496"/>
      <c r="E382" s="497"/>
      <c r="F382" s="515"/>
      <c r="G382" s="504"/>
      <c r="H382" s="504"/>
      <c r="I382" s="504"/>
      <c r="J382" s="504"/>
      <c r="K382" s="507"/>
    </row>
    <row r="383" spans="1:11" ht="16.5" customHeight="1">
      <c r="A383" s="489"/>
      <c r="B383" s="500"/>
      <c r="C383" s="500"/>
      <c r="D383" s="500"/>
      <c r="E383" s="501"/>
      <c r="F383" s="516"/>
      <c r="G383" s="505"/>
      <c r="H383" s="505"/>
      <c r="I383" s="505"/>
      <c r="J383" s="505"/>
      <c r="K383" s="507"/>
    </row>
    <row r="384" spans="1:11" ht="9" customHeight="1">
      <c r="A384" s="26">
        <v>8</v>
      </c>
      <c r="B384" s="27" t="s">
        <v>151</v>
      </c>
      <c r="C384" s="35"/>
      <c r="D384" s="35"/>
      <c r="E384" s="35"/>
      <c r="F384" s="29"/>
      <c r="G384" s="30"/>
      <c r="H384" s="30"/>
      <c r="I384" s="30"/>
      <c r="J384" s="30"/>
      <c r="K384" s="58"/>
    </row>
    <row r="385" spans="1:11" ht="15" customHeight="1">
      <c r="A385" s="21" t="s">
        <v>141</v>
      </c>
      <c r="B385" s="36" t="s">
        <v>152</v>
      </c>
      <c r="C385" s="7"/>
      <c r="D385" s="7"/>
      <c r="E385" s="7"/>
      <c r="F385" s="515"/>
      <c r="G385" s="504"/>
      <c r="H385" s="504"/>
      <c r="I385" s="504"/>
      <c r="J385" s="504"/>
      <c r="K385" s="507"/>
    </row>
    <row r="386" spans="1:11">
      <c r="A386" s="22"/>
      <c r="B386" s="37" t="s">
        <v>153</v>
      </c>
      <c r="C386" s="38"/>
      <c r="D386" s="38"/>
      <c r="E386" s="38"/>
      <c r="F386" s="516"/>
      <c r="G386" s="505"/>
      <c r="H386" s="505"/>
      <c r="I386" s="505"/>
      <c r="J386" s="505"/>
      <c r="K386" s="507"/>
    </row>
    <row r="387" spans="1:11">
      <c r="A387" s="21" t="s">
        <v>143</v>
      </c>
      <c r="B387" s="39" t="s">
        <v>154</v>
      </c>
      <c r="C387" s="7"/>
      <c r="D387" s="7"/>
      <c r="E387" s="7"/>
      <c r="F387" s="515"/>
      <c r="G387" s="504"/>
      <c r="H387" s="504"/>
      <c r="I387" s="504"/>
      <c r="J387" s="504"/>
      <c r="K387" s="507"/>
    </row>
    <row r="388" spans="1:11" ht="15" customHeight="1">
      <c r="A388" s="40"/>
      <c r="B388" s="492" t="s">
        <v>155</v>
      </c>
      <c r="C388" s="492"/>
      <c r="D388" s="492"/>
      <c r="E388" s="493"/>
      <c r="F388" s="517"/>
      <c r="G388" s="510"/>
      <c r="H388" s="510"/>
      <c r="I388" s="510"/>
      <c r="J388" s="510"/>
      <c r="K388" s="507"/>
    </row>
    <row r="389" spans="1:11">
      <c r="A389" s="41"/>
      <c r="B389" s="494"/>
      <c r="C389" s="494"/>
      <c r="D389" s="494"/>
      <c r="E389" s="495"/>
      <c r="F389" s="516"/>
      <c r="G389" s="505"/>
      <c r="H389" s="505"/>
      <c r="I389" s="505"/>
      <c r="J389" s="505"/>
      <c r="K389" s="507"/>
    </row>
    <row r="390" spans="1:11">
      <c r="A390" s="24" t="s">
        <v>145</v>
      </c>
      <c r="B390" s="42" t="s">
        <v>156</v>
      </c>
      <c r="C390" s="43"/>
      <c r="D390" s="43"/>
      <c r="E390" s="43"/>
      <c r="F390" s="515"/>
      <c r="G390" s="504"/>
      <c r="H390" s="504"/>
      <c r="I390" s="504"/>
      <c r="J390" s="504"/>
      <c r="K390" s="506"/>
    </row>
    <row r="391" spans="1:11">
      <c r="A391" s="41"/>
      <c r="B391" s="44" t="s">
        <v>157</v>
      </c>
      <c r="C391" s="38"/>
      <c r="D391" s="38"/>
      <c r="E391" s="38"/>
      <c r="F391" s="516"/>
      <c r="G391" s="505"/>
      <c r="H391" s="505"/>
      <c r="I391" s="505"/>
      <c r="J391" s="505"/>
      <c r="K391" s="506"/>
    </row>
    <row r="392" spans="1:11">
      <c r="A392" s="21" t="s">
        <v>147</v>
      </c>
      <c r="B392" s="39" t="s">
        <v>158</v>
      </c>
      <c r="F392" s="515"/>
      <c r="G392" s="504"/>
      <c r="H392" s="504"/>
      <c r="I392" s="504"/>
      <c r="J392" s="504"/>
      <c r="K392" s="506"/>
    </row>
    <row r="393" spans="1:11">
      <c r="A393" s="22"/>
      <c r="B393" s="44" t="s">
        <v>159</v>
      </c>
      <c r="C393" s="32"/>
      <c r="D393" s="32"/>
      <c r="E393" s="32"/>
      <c r="F393" s="516"/>
      <c r="G393" s="505"/>
      <c r="H393" s="505"/>
      <c r="I393" s="505"/>
      <c r="J393" s="505"/>
      <c r="K393" s="506"/>
    </row>
    <row r="394" spans="1:11">
      <c r="A394" s="21" t="s">
        <v>160</v>
      </c>
      <c r="B394" s="39" t="s">
        <v>161</v>
      </c>
      <c r="F394" s="515"/>
      <c r="G394" s="504"/>
      <c r="H394" s="504"/>
      <c r="I394" s="504"/>
      <c r="J394" s="504"/>
      <c r="K394" s="506"/>
    </row>
    <row r="395" spans="1:11">
      <c r="A395" s="22"/>
      <c r="B395" s="31" t="s">
        <v>162</v>
      </c>
      <c r="C395" s="32"/>
      <c r="D395" s="32"/>
      <c r="E395" s="32"/>
      <c r="F395" s="516"/>
      <c r="G395" s="505"/>
      <c r="H395" s="505"/>
      <c r="I395" s="505"/>
      <c r="J395" s="505"/>
      <c r="K395" s="506"/>
    </row>
    <row r="396" spans="1:11">
      <c r="A396" s="21" t="s">
        <v>163</v>
      </c>
      <c r="B396" s="39" t="s">
        <v>164</v>
      </c>
      <c r="F396" s="515"/>
      <c r="G396" s="504"/>
      <c r="H396" s="504"/>
      <c r="I396" s="504"/>
      <c r="J396" s="504"/>
      <c r="K396" s="506"/>
    </row>
    <row r="397" spans="1:11">
      <c r="A397" s="45"/>
      <c r="B397" s="44" t="s">
        <v>165</v>
      </c>
      <c r="C397" s="32"/>
      <c r="D397" s="32"/>
      <c r="E397" s="32"/>
      <c r="F397" s="516"/>
      <c r="G397" s="505"/>
      <c r="H397" s="505"/>
      <c r="I397" s="505"/>
      <c r="J397" s="505"/>
      <c r="K397" s="506"/>
    </row>
    <row r="398" spans="1:11" ht="15" customHeight="1">
      <c r="A398" s="484">
        <v>9</v>
      </c>
      <c r="B398" s="490" t="s">
        <v>166</v>
      </c>
      <c r="C398" s="490"/>
      <c r="D398" s="490"/>
      <c r="E398" s="490"/>
      <c r="F398" s="515"/>
      <c r="G398" s="504"/>
      <c r="H398" s="504"/>
      <c r="I398" s="504"/>
      <c r="J398" s="504"/>
      <c r="K398" s="504"/>
    </row>
    <row r="399" spans="1:11">
      <c r="A399" s="485"/>
      <c r="B399" s="491"/>
      <c r="C399" s="491"/>
      <c r="D399" s="491"/>
      <c r="E399" s="491"/>
      <c r="F399" s="516"/>
      <c r="G399" s="505"/>
      <c r="H399" s="505"/>
      <c r="I399" s="505"/>
      <c r="J399" s="505"/>
      <c r="K399" s="505"/>
    </row>
    <row r="400" spans="1:11" ht="30" customHeight="1">
      <c r="A400" s="26">
        <v>10</v>
      </c>
      <c r="B400" s="46" t="s">
        <v>167</v>
      </c>
      <c r="C400" s="28"/>
      <c r="D400" s="28"/>
      <c r="E400" s="28"/>
      <c r="F400" s="33"/>
      <c r="G400" s="34"/>
      <c r="H400" s="34"/>
      <c r="I400" s="34"/>
      <c r="J400" s="34"/>
      <c r="K400" s="34"/>
    </row>
    <row r="401" spans="1:11" ht="21.75" customHeight="1">
      <c r="A401" s="520" t="s">
        <v>85</v>
      </c>
      <c r="B401" s="521"/>
      <c r="C401" s="47"/>
      <c r="D401" s="47"/>
      <c r="E401" s="47"/>
      <c r="F401" s="48"/>
      <c r="G401" s="34"/>
      <c r="H401" s="34"/>
      <c r="I401" s="34"/>
      <c r="J401" s="34"/>
      <c r="K401" s="59"/>
    </row>
    <row r="402" spans="1:11">
      <c r="A402" s="45"/>
      <c r="B402" s="32" t="s">
        <v>168</v>
      </c>
      <c r="C402" s="32"/>
      <c r="D402" s="32"/>
      <c r="E402" s="32"/>
      <c r="F402" s="33"/>
      <c r="G402" s="34"/>
      <c r="H402" s="34"/>
      <c r="I402" s="34"/>
      <c r="J402" s="34"/>
      <c r="K402" s="59"/>
    </row>
    <row r="403" spans="1:11" ht="30" customHeight="1">
      <c r="A403" s="26">
        <v>1</v>
      </c>
      <c r="B403" s="27" t="s">
        <v>169</v>
      </c>
      <c r="C403" s="28"/>
      <c r="D403" s="28"/>
      <c r="E403" s="28"/>
      <c r="F403" s="33"/>
      <c r="G403" s="34"/>
      <c r="H403" s="34"/>
      <c r="I403" s="34"/>
      <c r="J403" s="34"/>
      <c r="K403" s="34"/>
    </row>
    <row r="404" spans="1:11" ht="30" customHeight="1">
      <c r="A404" s="26">
        <v>2</v>
      </c>
      <c r="B404" s="27" t="s">
        <v>170</v>
      </c>
      <c r="C404" s="28"/>
      <c r="D404" s="28"/>
      <c r="E404" s="28"/>
      <c r="F404" s="33"/>
      <c r="G404" s="34"/>
      <c r="H404" s="34"/>
      <c r="I404" s="34"/>
      <c r="J404" s="34"/>
      <c r="K404" s="34"/>
    </row>
    <row r="405" spans="1:11">
      <c r="A405" s="49"/>
      <c r="B405" s="50" t="s">
        <v>171</v>
      </c>
      <c r="C405" s="28"/>
      <c r="D405" s="28"/>
      <c r="E405" s="28"/>
      <c r="F405" s="33"/>
      <c r="G405" s="34"/>
      <c r="H405" s="34"/>
      <c r="I405" s="34"/>
      <c r="J405" s="34"/>
      <c r="K405" s="34"/>
    </row>
    <row r="421" spans="1:11">
      <c r="A421" s="481">
        <f>'Bid-Summary'!B81</f>
        <v>0</v>
      </c>
      <c r="B421" s="481"/>
      <c r="C421" s="513">
        <f>'Bid-Summary'!C82</f>
        <v>0</v>
      </c>
      <c r="D421" s="513"/>
      <c r="E421" s="513"/>
      <c r="F421" s="513"/>
      <c r="G421" s="513"/>
      <c r="H421" s="513"/>
      <c r="I421" s="513"/>
      <c r="J421" s="514"/>
      <c r="K421" s="54">
        <f>'Bid-Summary'!D81</f>
        <v>0</v>
      </c>
    </row>
    <row r="422" spans="1:11" s="17" customFormat="1" ht="22.4" customHeight="1">
      <c r="A422" s="502" t="s">
        <v>71</v>
      </c>
      <c r="B422" s="503"/>
      <c r="C422" s="63"/>
      <c r="D422" s="63"/>
      <c r="E422" s="63"/>
      <c r="F422" s="20">
        <f>'Bid-Summary'!B86</f>
        <v>0</v>
      </c>
      <c r="G422" s="20">
        <f>'Bid-Summary'!B87</f>
        <v>0</v>
      </c>
      <c r="H422" s="20">
        <f>'Bid-Summary'!B88</f>
        <v>0</v>
      </c>
      <c r="I422" s="61">
        <f>'Bid-Summary'!B89</f>
        <v>0</v>
      </c>
      <c r="J422" s="20">
        <f>'Bid-Summary'!B90</f>
        <v>0</v>
      </c>
      <c r="K422" s="56">
        <f>'Bid-Summary'!H86:K86</f>
        <v>0</v>
      </c>
    </row>
    <row r="423" spans="1:11">
      <c r="A423" s="486">
        <v>1</v>
      </c>
      <c r="B423" s="496" t="s">
        <v>136</v>
      </c>
      <c r="C423" s="496"/>
      <c r="D423" s="496"/>
      <c r="E423" s="497"/>
      <c r="F423" s="508"/>
      <c r="G423" s="504"/>
      <c r="H423" s="504"/>
      <c r="I423" s="504"/>
      <c r="J423" s="504"/>
      <c r="K423" s="507"/>
    </row>
    <row r="424" spans="1:11" ht="18.75" customHeight="1">
      <c r="A424" s="485"/>
      <c r="B424" s="500"/>
      <c r="C424" s="500"/>
      <c r="D424" s="500"/>
      <c r="E424" s="501"/>
      <c r="F424" s="509"/>
      <c r="G424" s="505"/>
      <c r="H424" s="505"/>
      <c r="I424" s="505"/>
      <c r="J424" s="505"/>
      <c r="K424" s="507"/>
    </row>
    <row r="425" spans="1:11" ht="15" customHeight="1">
      <c r="A425" s="484">
        <v>2</v>
      </c>
      <c r="B425" s="496" t="s">
        <v>137</v>
      </c>
      <c r="C425" s="496"/>
      <c r="D425" s="496"/>
      <c r="E425" s="497"/>
      <c r="F425" s="515"/>
      <c r="G425" s="504"/>
      <c r="H425" s="504"/>
      <c r="I425" s="504"/>
      <c r="J425" s="504"/>
      <c r="K425" s="507"/>
    </row>
    <row r="426" spans="1:11">
      <c r="A426" s="486"/>
      <c r="B426" s="498"/>
      <c r="C426" s="498"/>
      <c r="D426" s="498"/>
      <c r="E426" s="499"/>
      <c r="F426" s="517"/>
      <c r="G426" s="510"/>
      <c r="H426" s="510"/>
      <c r="I426" s="510"/>
      <c r="J426" s="510"/>
      <c r="K426" s="507"/>
    </row>
    <row r="427" spans="1:11" ht="27" customHeight="1">
      <c r="A427" s="485"/>
      <c r="B427" s="500"/>
      <c r="C427" s="500"/>
      <c r="D427" s="500"/>
      <c r="E427" s="501"/>
      <c r="F427" s="516"/>
      <c r="G427" s="505"/>
      <c r="H427" s="505"/>
      <c r="I427" s="505"/>
      <c r="J427" s="505"/>
      <c r="K427" s="507"/>
    </row>
    <row r="428" spans="1:11" ht="15" customHeight="1">
      <c r="A428" s="484">
        <v>3</v>
      </c>
      <c r="B428" s="496" t="s">
        <v>138</v>
      </c>
      <c r="C428" s="496"/>
      <c r="D428" s="496"/>
      <c r="E428" s="497"/>
      <c r="F428" s="515"/>
      <c r="G428" s="504"/>
      <c r="H428" s="504"/>
      <c r="I428" s="504"/>
      <c r="J428" s="504"/>
      <c r="K428" s="507"/>
    </row>
    <row r="429" spans="1:11">
      <c r="A429" s="486"/>
      <c r="B429" s="498"/>
      <c r="C429" s="498"/>
      <c r="D429" s="498"/>
      <c r="E429" s="499"/>
      <c r="F429" s="517"/>
      <c r="G429" s="510"/>
      <c r="H429" s="510"/>
      <c r="I429" s="510"/>
      <c r="J429" s="510"/>
      <c r="K429" s="507"/>
    </row>
    <row r="430" spans="1:11" ht="60" customHeight="1">
      <c r="A430" s="485"/>
      <c r="B430" s="500"/>
      <c r="C430" s="500"/>
      <c r="D430" s="500"/>
      <c r="E430" s="501"/>
      <c r="F430" s="516"/>
      <c r="G430" s="505"/>
      <c r="H430" s="505"/>
      <c r="I430" s="505"/>
      <c r="J430" s="505"/>
      <c r="K430" s="507"/>
    </row>
    <row r="431" spans="1:11" ht="15" customHeight="1">
      <c r="A431" s="487">
        <v>4</v>
      </c>
      <c r="B431" s="496" t="s">
        <v>139</v>
      </c>
      <c r="C431" s="496"/>
      <c r="D431" s="496"/>
      <c r="E431" s="497"/>
      <c r="F431" s="515"/>
      <c r="G431" s="504"/>
      <c r="H431" s="504"/>
      <c r="I431" s="504"/>
      <c r="J431" s="504"/>
      <c r="K431" s="507"/>
    </row>
    <row r="432" spans="1:11">
      <c r="A432" s="488"/>
      <c r="B432" s="498"/>
      <c r="C432" s="498"/>
      <c r="D432" s="498"/>
      <c r="E432" s="499"/>
      <c r="F432" s="517"/>
      <c r="G432" s="510"/>
      <c r="H432" s="510"/>
      <c r="I432" s="510"/>
      <c r="J432" s="510"/>
      <c r="K432" s="507"/>
    </row>
    <row r="433" spans="1:11" ht="25.5" customHeight="1">
      <c r="A433" s="489"/>
      <c r="B433" s="500"/>
      <c r="C433" s="500"/>
      <c r="D433" s="500"/>
      <c r="E433" s="501"/>
      <c r="F433" s="516"/>
      <c r="G433" s="505"/>
      <c r="H433" s="505"/>
      <c r="I433" s="505"/>
      <c r="J433" s="505"/>
      <c r="K433" s="507"/>
    </row>
    <row r="434" spans="1:11" ht="10.5" customHeight="1">
      <c r="A434" s="26">
        <v>5</v>
      </c>
      <c r="B434" s="27" t="s">
        <v>140</v>
      </c>
      <c r="C434" s="28"/>
      <c r="D434" s="28"/>
      <c r="E434" s="28"/>
      <c r="F434" s="29"/>
      <c r="G434" s="30"/>
      <c r="H434" s="30"/>
      <c r="I434" s="30"/>
      <c r="J434" s="30"/>
      <c r="K434" s="58"/>
    </row>
    <row r="435" spans="1:11" ht="21" customHeight="1">
      <c r="A435" s="22" t="s">
        <v>141</v>
      </c>
      <c r="B435" s="31" t="s">
        <v>142</v>
      </c>
      <c r="C435" s="32"/>
      <c r="D435" s="32"/>
      <c r="E435" s="32"/>
      <c r="F435" s="33"/>
      <c r="G435" s="34"/>
      <c r="H435" s="34"/>
      <c r="I435" s="34"/>
      <c r="J435" s="34"/>
      <c r="K435" s="57"/>
    </row>
    <row r="436" spans="1:11" ht="20.9" customHeight="1">
      <c r="A436" s="484" t="s">
        <v>143</v>
      </c>
      <c r="B436" s="496" t="s">
        <v>144</v>
      </c>
      <c r="C436" s="496"/>
      <c r="D436" s="496"/>
      <c r="E436" s="497"/>
      <c r="F436" s="515"/>
      <c r="G436" s="504"/>
      <c r="H436" s="504"/>
      <c r="I436" s="504"/>
      <c r="J436" s="504"/>
      <c r="K436" s="507"/>
    </row>
    <row r="437" spans="1:11" ht="6.75" customHeight="1">
      <c r="A437" s="485"/>
      <c r="B437" s="500"/>
      <c r="C437" s="500"/>
      <c r="D437" s="500"/>
      <c r="E437" s="501"/>
      <c r="F437" s="516"/>
      <c r="G437" s="505"/>
      <c r="H437" s="505"/>
      <c r="I437" s="505"/>
      <c r="J437" s="505"/>
      <c r="K437" s="507"/>
    </row>
    <row r="438" spans="1:11" ht="20.9" customHeight="1">
      <c r="A438" s="26" t="s">
        <v>145</v>
      </c>
      <c r="B438" s="27" t="s">
        <v>146</v>
      </c>
      <c r="C438" s="35"/>
      <c r="D438" s="35"/>
      <c r="E438" s="35"/>
      <c r="F438" s="33"/>
      <c r="G438" s="34"/>
      <c r="H438" s="34"/>
      <c r="I438" s="34"/>
      <c r="J438" s="34"/>
      <c r="K438" s="57"/>
    </row>
    <row r="439" spans="1:11" ht="20.9" customHeight="1">
      <c r="A439" s="26" t="s">
        <v>147</v>
      </c>
      <c r="B439" s="27" t="s">
        <v>148</v>
      </c>
      <c r="C439" s="35"/>
      <c r="D439" s="35"/>
      <c r="E439" s="35"/>
      <c r="F439" s="33"/>
      <c r="G439" s="34"/>
      <c r="H439" s="34"/>
      <c r="I439" s="34"/>
      <c r="J439" s="34"/>
      <c r="K439" s="57"/>
    </row>
    <row r="440" spans="1:11" ht="15" customHeight="1">
      <c r="A440" s="487">
        <v>6</v>
      </c>
      <c r="B440" s="496" t="s">
        <v>149</v>
      </c>
      <c r="C440" s="496"/>
      <c r="D440" s="496"/>
      <c r="E440" s="497"/>
      <c r="F440" s="515"/>
      <c r="G440" s="504"/>
      <c r="H440" s="504"/>
      <c r="I440" s="504"/>
      <c r="J440" s="504"/>
      <c r="K440" s="507"/>
    </row>
    <row r="441" spans="1:11">
      <c r="A441" s="489"/>
      <c r="B441" s="500"/>
      <c r="C441" s="500"/>
      <c r="D441" s="500"/>
      <c r="E441" s="501"/>
      <c r="F441" s="516"/>
      <c r="G441" s="505"/>
      <c r="H441" s="505"/>
      <c r="I441" s="505"/>
      <c r="J441" s="505"/>
      <c r="K441" s="507"/>
    </row>
    <row r="442" spans="1:11" ht="15" customHeight="1">
      <c r="A442" s="487">
        <v>7</v>
      </c>
      <c r="B442" s="496" t="s">
        <v>150</v>
      </c>
      <c r="C442" s="496"/>
      <c r="D442" s="496"/>
      <c r="E442" s="497"/>
      <c r="F442" s="515"/>
      <c r="G442" s="504"/>
      <c r="H442" s="504"/>
      <c r="I442" s="504"/>
      <c r="J442" s="504"/>
      <c r="K442" s="507"/>
    </row>
    <row r="443" spans="1:11" ht="16.5" customHeight="1">
      <c r="A443" s="489"/>
      <c r="B443" s="500"/>
      <c r="C443" s="500"/>
      <c r="D443" s="500"/>
      <c r="E443" s="501"/>
      <c r="F443" s="516"/>
      <c r="G443" s="505"/>
      <c r="H443" s="505"/>
      <c r="I443" s="505"/>
      <c r="J443" s="505"/>
      <c r="K443" s="507"/>
    </row>
    <row r="444" spans="1:11" ht="9" customHeight="1">
      <c r="A444" s="26">
        <v>8</v>
      </c>
      <c r="B444" s="27" t="s">
        <v>151</v>
      </c>
      <c r="C444" s="35"/>
      <c r="D444" s="35"/>
      <c r="E444" s="35"/>
      <c r="F444" s="29"/>
      <c r="G444" s="30"/>
      <c r="H444" s="30"/>
      <c r="I444" s="30"/>
      <c r="J444" s="30"/>
      <c r="K444" s="58"/>
    </row>
    <row r="445" spans="1:11" ht="15" customHeight="1">
      <c r="A445" s="21" t="s">
        <v>141</v>
      </c>
      <c r="B445" s="36" t="s">
        <v>152</v>
      </c>
      <c r="C445" s="7"/>
      <c r="D445" s="7"/>
      <c r="E445" s="7"/>
      <c r="F445" s="515"/>
      <c r="G445" s="504"/>
      <c r="H445" s="504"/>
      <c r="I445" s="504"/>
      <c r="J445" s="504"/>
      <c r="K445" s="507"/>
    </row>
    <row r="446" spans="1:11">
      <c r="A446" s="22"/>
      <c r="B446" s="37" t="s">
        <v>153</v>
      </c>
      <c r="C446" s="38"/>
      <c r="D446" s="38"/>
      <c r="E446" s="38"/>
      <c r="F446" s="516"/>
      <c r="G446" s="505"/>
      <c r="H446" s="505"/>
      <c r="I446" s="505"/>
      <c r="J446" s="505"/>
      <c r="K446" s="507"/>
    </row>
    <row r="447" spans="1:11">
      <c r="A447" s="21" t="s">
        <v>143</v>
      </c>
      <c r="B447" s="39" t="s">
        <v>154</v>
      </c>
      <c r="C447" s="7"/>
      <c r="D447" s="7"/>
      <c r="E447" s="7"/>
      <c r="F447" s="515"/>
      <c r="G447" s="504"/>
      <c r="H447" s="504"/>
      <c r="I447" s="504"/>
      <c r="J447" s="504"/>
      <c r="K447" s="507"/>
    </row>
    <row r="448" spans="1:11" ht="15" customHeight="1">
      <c r="A448" s="40"/>
      <c r="B448" s="492" t="s">
        <v>155</v>
      </c>
      <c r="C448" s="492"/>
      <c r="D448" s="492"/>
      <c r="E448" s="493"/>
      <c r="F448" s="517"/>
      <c r="G448" s="510"/>
      <c r="H448" s="510"/>
      <c r="I448" s="510"/>
      <c r="J448" s="510"/>
      <c r="K448" s="507"/>
    </row>
    <row r="449" spans="1:11">
      <c r="A449" s="41"/>
      <c r="B449" s="494"/>
      <c r="C449" s="494"/>
      <c r="D449" s="494"/>
      <c r="E449" s="495"/>
      <c r="F449" s="516"/>
      <c r="G449" s="505"/>
      <c r="H449" s="505"/>
      <c r="I449" s="505"/>
      <c r="J449" s="505"/>
      <c r="K449" s="507"/>
    </row>
    <row r="450" spans="1:11">
      <c r="A450" s="24" t="s">
        <v>145</v>
      </c>
      <c r="B450" s="42" t="s">
        <v>156</v>
      </c>
      <c r="C450" s="43"/>
      <c r="D450" s="43"/>
      <c r="E450" s="43"/>
      <c r="F450" s="515"/>
      <c r="G450" s="504"/>
      <c r="H450" s="504"/>
      <c r="I450" s="504"/>
      <c r="J450" s="504"/>
      <c r="K450" s="506"/>
    </row>
    <row r="451" spans="1:11">
      <c r="A451" s="41"/>
      <c r="B451" s="44" t="s">
        <v>157</v>
      </c>
      <c r="C451" s="38"/>
      <c r="D451" s="38"/>
      <c r="E451" s="38"/>
      <c r="F451" s="516"/>
      <c r="G451" s="505"/>
      <c r="H451" s="505"/>
      <c r="I451" s="505"/>
      <c r="J451" s="505"/>
      <c r="K451" s="506"/>
    </row>
    <row r="452" spans="1:11">
      <c r="A452" s="21" t="s">
        <v>147</v>
      </c>
      <c r="B452" s="39" t="s">
        <v>158</v>
      </c>
      <c r="F452" s="515"/>
      <c r="G452" s="504"/>
      <c r="H452" s="504"/>
      <c r="I452" s="504"/>
      <c r="J452" s="504"/>
      <c r="K452" s="506"/>
    </row>
    <row r="453" spans="1:11">
      <c r="A453" s="22"/>
      <c r="B453" s="44" t="s">
        <v>159</v>
      </c>
      <c r="C453" s="32"/>
      <c r="D453" s="32"/>
      <c r="E453" s="32"/>
      <c r="F453" s="516"/>
      <c r="G453" s="505"/>
      <c r="H453" s="505"/>
      <c r="I453" s="505"/>
      <c r="J453" s="505"/>
      <c r="K453" s="506"/>
    </row>
    <row r="454" spans="1:11">
      <c r="A454" s="21" t="s">
        <v>160</v>
      </c>
      <c r="B454" s="39" t="s">
        <v>161</v>
      </c>
      <c r="F454" s="515"/>
      <c r="G454" s="504"/>
      <c r="H454" s="504"/>
      <c r="I454" s="504"/>
      <c r="J454" s="504"/>
      <c r="K454" s="506"/>
    </row>
    <row r="455" spans="1:11">
      <c r="A455" s="22"/>
      <c r="B455" s="31" t="s">
        <v>162</v>
      </c>
      <c r="C455" s="32"/>
      <c r="D455" s="32"/>
      <c r="E455" s="32"/>
      <c r="F455" s="516"/>
      <c r="G455" s="505"/>
      <c r="H455" s="505"/>
      <c r="I455" s="505"/>
      <c r="J455" s="505"/>
      <c r="K455" s="506"/>
    </row>
    <row r="456" spans="1:11">
      <c r="A456" s="21" t="s">
        <v>163</v>
      </c>
      <c r="B456" s="39" t="s">
        <v>164</v>
      </c>
      <c r="F456" s="515"/>
      <c r="G456" s="504"/>
      <c r="H456" s="504"/>
      <c r="I456" s="504"/>
      <c r="J456" s="504"/>
      <c r="K456" s="506"/>
    </row>
    <row r="457" spans="1:11">
      <c r="A457" s="45"/>
      <c r="B457" s="44" t="s">
        <v>165</v>
      </c>
      <c r="C457" s="32"/>
      <c r="D457" s="32"/>
      <c r="E457" s="32"/>
      <c r="F457" s="516"/>
      <c r="G457" s="505"/>
      <c r="H457" s="505"/>
      <c r="I457" s="505"/>
      <c r="J457" s="505"/>
      <c r="K457" s="506"/>
    </row>
    <row r="458" spans="1:11" ht="15" customHeight="1">
      <c r="A458" s="484">
        <v>9</v>
      </c>
      <c r="B458" s="490" t="s">
        <v>166</v>
      </c>
      <c r="C458" s="490"/>
      <c r="D458" s="490"/>
      <c r="E458" s="490"/>
      <c r="F458" s="515"/>
      <c r="G458" s="504"/>
      <c r="H458" s="504"/>
      <c r="I458" s="504"/>
      <c r="J458" s="504"/>
      <c r="K458" s="504"/>
    </row>
    <row r="459" spans="1:11">
      <c r="A459" s="485"/>
      <c r="B459" s="491"/>
      <c r="C459" s="491"/>
      <c r="D459" s="491"/>
      <c r="E459" s="491"/>
      <c r="F459" s="516"/>
      <c r="G459" s="505"/>
      <c r="H459" s="505"/>
      <c r="I459" s="505"/>
      <c r="J459" s="505"/>
      <c r="K459" s="505"/>
    </row>
    <row r="460" spans="1:11" ht="30" customHeight="1">
      <c r="A460" s="26">
        <v>10</v>
      </c>
      <c r="B460" s="46" t="s">
        <v>167</v>
      </c>
      <c r="C460" s="28"/>
      <c r="D460" s="28"/>
      <c r="E460" s="28"/>
      <c r="F460" s="33"/>
      <c r="G460" s="34"/>
      <c r="H460" s="34"/>
      <c r="I460" s="34"/>
      <c r="J460" s="34"/>
      <c r="K460" s="34"/>
    </row>
    <row r="461" spans="1:11" ht="21.75" customHeight="1">
      <c r="A461" s="520" t="s">
        <v>85</v>
      </c>
      <c r="B461" s="521"/>
      <c r="C461" s="47"/>
      <c r="D461" s="47"/>
      <c r="E461" s="47"/>
      <c r="F461" s="48"/>
      <c r="G461" s="34"/>
      <c r="H461" s="34"/>
      <c r="I461" s="34"/>
      <c r="J461" s="34"/>
      <c r="K461" s="59"/>
    </row>
    <row r="462" spans="1:11">
      <c r="A462" s="45"/>
      <c r="B462" s="32" t="s">
        <v>168</v>
      </c>
      <c r="C462" s="32"/>
      <c r="D462" s="32"/>
      <c r="E462" s="32"/>
      <c r="F462" s="33"/>
      <c r="G462" s="34"/>
      <c r="H462" s="34"/>
      <c r="I462" s="34"/>
      <c r="J462" s="34"/>
      <c r="K462" s="59"/>
    </row>
    <row r="463" spans="1:11" ht="30" customHeight="1">
      <c r="A463" s="26">
        <v>1</v>
      </c>
      <c r="B463" s="27" t="s">
        <v>169</v>
      </c>
      <c r="C463" s="28"/>
      <c r="D463" s="28"/>
      <c r="E463" s="28"/>
      <c r="F463" s="33"/>
      <c r="G463" s="34"/>
      <c r="H463" s="34"/>
      <c r="I463" s="34"/>
      <c r="J463" s="34"/>
      <c r="K463" s="34"/>
    </row>
    <row r="464" spans="1:11" ht="30" customHeight="1">
      <c r="A464" s="26">
        <v>2</v>
      </c>
      <c r="B464" s="27" t="s">
        <v>170</v>
      </c>
      <c r="C464" s="28"/>
      <c r="D464" s="28"/>
      <c r="E464" s="28"/>
      <c r="F464" s="33"/>
      <c r="G464" s="34"/>
      <c r="H464" s="34"/>
      <c r="I464" s="34"/>
      <c r="J464" s="34"/>
      <c r="K464" s="34"/>
    </row>
    <row r="465" spans="1:11">
      <c r="A465" s="49"/>
      <c r="B465" s="50" t="s">
        <v>171</v>
      </c>
      <c r="C465" s="28"/>
      <c r="D465" s="28"/>
      <c r="E465" s="28"/>
      <c r="F465" s="33"/>
      <c r="G465" s="34"/>
      <c r="H465" s="34"/>
      <c r="I465" s="34"/>
      <c r="J465" s="34"/>
      <c r="K465" s="34"/>
    </row>
    <row r="481" spans="1:11">
      <c r="A481" s="481">
        <f>'Bid-Summary'!B92</f>
        <v>0</v>
      </c>
      <c r="B481" s="481"/>
      <c r="C481" s="513">
        <f>'Bid-Summary'!C93</f>
        <v>0</v>
      </c>
      <c r="D481" s="513"/>
      <c r="E481" s="513"/>
      <c r="F481" s="513"/>
      <c r="G481" s="513"/>
      <c r="H481" s="513"/>
      <c r="I481" s="513"/>
      <c r="J481" s="514"/>
      <c r="K481" s="54">
        <f>'Bid-Summary'!D92</f>
        <v>0</v>
      </c>
    </row>
    <row r="482" spans="1:11" s="17" customFormat="1" ht="22.4" customHeight="1">
      <c r="A482" s="502" t="s">
        <v>71</v>
      </c>
      <c r="B482" s="503"/>
      <c r="C482" s="63"/>
      <c r="D482" s="63"/>
      <c r="E482" s="63"/>
      <c r="F482" s="20">
        <f>'Bid-Summary'!B97</f>
        <v>0</v>
      </c>
      <c r="G482" s="20">
        <f>'Bid-Summary'!B98</f>
        <v>0</v>
      </c>
      <c r="H482" s="20">
        <f>'Bid-Summary'!B99</f>
        <v>0</v>
      </c>
      <c r="I482" s="61">
        <f>'Bid-Summary'!B100</f>
        <v>0</v>
      </c>
      <c r="J482" s="20">
        <f>'Bid-Summary'!B101</f>
        <v>0</v>
      </c>
      <c r="K482" s="56">
        <f>'Bid-Summary'!H97:K97</f>
        <v>0</v>
      </c>
    </row>
    <row r="483" spans="1:11">
      <c r="A483" s="486">
        <v>1</v>
      </c>
      <c r="B483" s="496" t="s">
        <v>136</v>
      </c>
      <c r="C483" s="496"/>
      <c r="D483" s="496"/>
      <c r="E483" s="497"/>
      <c r="F483" s="508"/>
      <c r="G483" s="504"/>
      <c r="H483" s="504"/>
      <c r="I483" s="504"/>
      <c r="J483" s="504"/>
      <c r="K483" s="507"/>
    </row>
    <row r="484" spans="1:11" ht="18.75" customHeight="1">
      <c r="A484" s="485"/>
      <c r="B484" s="500"/>
      <c r="C484" s="500"/>
      <c r="D484" s="500"/>
      <c r="E484" s="501"/>
      <c r="F484" s="509"/>
      <c r="G484" s="505"/>
      <c r="H484" s="505"/>
      <c r="I484" s="505"/>
      <c r="J484" s="505"/>
      <c r="K484" s="507"/>
    </row>
    <row r="485" spans="1:11" ht="15" customHeight="1">
      <c r="A485" s="484">
        <v>2</v>
      </c>
      <c r="B485" s="496" t="s">
        <v>137</v>
      </c>
      <c r="C485" s="496"/>
      <c r="D485" s="496"/>
      <c r="E485" s="497"/>
      <c r="F485" s="515"/>
      <c r="G485" s="504"/>
      <c r="H485" s="504"/>
      <c r="I485" s="504"/>
      <c r="J485" s="504"/>
      <c r="K485" s="507"/>
    </row>
    <row r="486" spans="1:11">
      <c r="A486" s="486"/>
      <c r="B486" s="498"/>
      <c r="C486" s="498"/>
      <c r="D486" s="498"/>
      <c r="E486" s="499"/>
      <c r="F486" s="517"/>
      <c r="G486" s="510"/>
      <c r="H486" s="510"/>
      <c r="I486" s="510"/>
      <c r="J486" s="510"/>
      <c r="K486" s="507"/>
    </row>
    <row r="487" spans="1:11" ht="27" customHeight="1">
      <c r="A487" s="485"/>
      <c r="B487" s="500"/>
      <c r="C487" s="500"/>
      <c r="D487" s="500"/>
      <c r="E487" s="501"/>
      <c r="F487" s="516"/>
      <c r="G487" s="505"/>
      <c r="H487" s="505"/>
      <c r="I487" s="505"/>
      <c r="J487" s="505"/>
      <c r="K487" s="507"/>
    </row>
    <row r="488" spans="1:11" ht="15" customHeight="1">
      <c r="A488" s="484">
        <v>3</v>
      </c>
      <c r="B488" s="496" t="s">
        <v>138</v>
      </c>
      <c r="C488" s="496"/>
      <c r="D488" s="496"/>
      <c r="E488" s="497"/>
      <c r="F488" s="515"/>
      <c r="G488" s="504"/>
      <c r="H488" s="504"/>
      <c r="I488" s="504"/>
      <c r="J488" s="504"/>
      <c r="K488" s="507"/>
    </row>
    <row r="489" spans="1:11">
      <c r="A489" s="486"/>
      <c r="B489" s="498"/>
      <c r="C489" s="498"/>
      <c r="D489" s="498"/>
      <c r="E489" s="499"/>
      <c r="F489" s="517"/>
      <c r="G489" s="510"/>
      <c r="H489" s="510"/>
      <c r="I489" s="510"/>
      <c r="J489" s="510"/>
      <c r="K489" s="507"/>
    </row>
    <row r="490" spans="1:11" ht="60" customHeight="1">
      <c r="A490" s="485"/>
      <c r="B490" s="500"/>
      <c r="C490" s="500"/>
      <c r="D490" s="500"/>
      <c r="E490" s="501"/>
      <c r="F490" s="516"/>
      <c r="G490" s="505"/>
      <c r="H490" s="505"/>
      <c r="I490" s="505"/>
      <c r="J490" s="505"/>
      <c r="K490" s="507"/>
    </row>
    <row r="491" spans="1:11" ht="15" customHeight="1">
      <c r="A491" s="487">
        <v>4</v>
      </c>
      <c r="B491" s="496" t="s">
        <v>139</v>
      </c>
      <c r="C491" s="496"/>
      <c r="D491" s="496"/>
      <c r="E491" s="497"/>
      <c r="F491" s="515"/>
      <c r="G491" s="504"/>
      <c r="H491" s="504"/>
      <c r="I491" s="504"/>
      <c r="J491" s="504"/>
      <c r="K491" s="507"/>
    </row>
    <row r="492" spans="1:11">
      <c r="A492" s="488"/>
      <c r="B492" s="498"/>
      <c r="C492" s="498"/>
      <c r="D492" s="498"/>
      <c r="E492" s="499"/>
      <c r="F492" s="517"/>
      <c r="G492" s="510"/>
      <c r="H492" s="510"/>
      <c r="I492" s="510"/>
      <c r="J492" s="510"/>
      <c r="K492" s="507"/>
    </row>
    <row r="493" spans="1:11" ht="25.5" customHeight="1">
      <c r="A493" s="489"/>
      <c r="B493" s="500"/>
      <c r="C493" s="500"/>
      <c r="D493" s="500"/>
      <c r="E493" s="501"/>
      <c r="F493" s="516"/>
      <c r="G493" s="505"/>
      <c r="H493" s="505"/>
      <c r="I493" s="505"/>
      <c r="J493" s="505"/>
      <c r="K493" s="507"/>
    </row>
    <row r="494" spans="1:11" ht="10.5" customHeight="1">
      <c r="A494" s="26">
        <v>5</v>
      </c>
      <c r="B494" s="27" t="s">
        <v>140</v>
      </c>
      <c r="C494" s="28"/>
      <c r="D494" s="28"/>
      <c r="E494" s="28"/>
      <c r="F494" s="29"/>
      <c r="G494" s="30"/>
      <c r="H494" s="30"/>
      <c r="I494" s="30"/>
      <c r="J494" s="30"/>
      <c r="K494" s="58"/>
    </row>
    <row r="495" spans="1:11" ht="21" customHeight="1">
      <c r="A495" s="22" t="s">
        <v>141</v>
      </c>
      <c r="B495" s="31" t="s">
        <v>142</v>
      </c>
      <c r="C495" s="32"/>
      <c r="D495" s="32"/>
      <c r="E495" s="32"/>
      <c r="F495" s="33"/>
      <c r="G495" s="34"/>
      <c r="H495" s="34"/>
      <c r="I495" s="34"/>
      <c r="J495" s="34"/>
      <c r="K495" s="57"/>
    </row>
    <row r="496" spans="1:11" ht="20.9" customHeight="1">
      <c r="A496" s="484" t="s">
        <v>143</v>
      </c>
      <c r="B496" s="496" t="s">
        <v>144</v>
      </c>
      <c r="C496" s="496"/>
      <c r="D496" s="496"/>
      <c r="E496" s="497"/>
      <c r="F496" s="515"/>
      <c r="G496" s="504"/>
      <c r="H496" s="504"/>
      <c r="I496" s="504"/>
      <c r="J496" s="504"/>
      <c r="K496" s="507"/>
    </row>
    <row r="497" spans="1:11" ht="6.75" customHeight="1">
      <c r="A497" s="485"/>
      <c r="B497" s="500"/>
      <c r="C497" s="500"/>
      <c r="D497" s="500"/>
      <c r="E497" s="501"/>
      <c r="F497" s="516"/>
      <c r="G497" s="505"/>
      <c r="H497" s="505"/>
      <c r="I497" s="505"/>
      <c r="J497" s="505"/>
      <c r="K497" s="507"/>
    </row>
    <row r="498" spans="1:11" ht="20.9" customHeight="1">
      <c r="A498" s="26" t="s">
        <v>145</v>
      </c>
      <c r="B498" s="27" t="s">
        <v>146</v>
      </c>
      <c r="C498" s="35"/>
      <c r="D498" s="35"/>
      <c r="E498" s="35"/>
      <c r="F498" s="33"/>
      <c r="G498" s="34"/>
      <c r="H498" s="34"/>
      <c r="I498" s="34"/>
      <c r="J498" s="34"/>
      <c r="K498" s="57"/>
    </row>
    <row r="499" spans="1:11" ht="20.9" customHeight="1">
      <c r="A499" s="26" t="s">
        <v>147</v>
      </c>
      <c r="B499" s="27" t="s">
        <v>148</v>
      </c>
      <c r="C499" s="35"/>
      <c r="D499" s="35"/>
      <c r="E499" s="35"/>
      <c r="F499" s="33"/>
      <c r="G499" s="34"/>
      <c r="H499" s="34"/>
      <c r="I499" s="34"/>
      <c r="J499" s="34"/>
      <c r="K499" s="57"/>
    </row>
    <row r="500" spans="1:11" ht="15" customHeight="1">
      <c r="A500" s="487">
        <v>6</v>
      </c>
      <c r="B500" s="496" t="s">
        <v>149</v>
      </c>
      <c r="C500" s="496"/>
      <c r="D500" s="496"/>
      <c r="E500" s="497"/>
      <c r="F500" s="515"/>
      <c r="G500" s="504"/>
      <c r="H500" s="504"/>
      <c r="I500" s="504"/>
      <c r="J500" s="504"/>
      <c r="K500" s="507"/>
    </row>
    <row r="501" spans="1:11">
      <c r="A501" s="489"/>
      <c r="B501" s="500"/>
      <c r="C501" s="500"/>
      <c r="D501" s="500"/>
      <c r="E501" s="501"/>
      <c r="F501" s="516"/>
      <c r="G501" s="505"/>
      <c r="H501" s="505"/>
      <c r="I501" s="505"/>
      <c r="J501" s="505"/>
      <c r="K501" s="507"/>
    </row>
    <row r="502" spans="1:11" ht="15" customHeight="1">
      <c r="A502" s="487">
        <v>7</v>
      </c>
      <c r="B502" s="496" t="s">
        <v>150</v>
      </c>
      <c r="C502" s="496"/>
      <c r="D502" s="496"/>
      <c r="E502" s="497"/>
      <c r="F502" s="515"/>
      <c r="G502" s="504"/>
      <c r="H502" s="504"/>
      <c r="I502" s="504"/>
      <c r="J502" s="504"/>
      <c r="K502" s="507"/>
    </row>
    <row r="503" spans="1:11" ht="16.5" customHeight="1">
      <c r="A503" s="489"/>
      <c r="B503" s="500"/>
      <c r="C503" s="500"/>
      <c r="D503" s="500"/>
      <c r="E503" s="501"/>
      <c r="F503" s="516"/>
      <c r="G503" s="505"/>
      <c r="H503" s="505"/>
      <c r="I503" s="505"/>
      <c r="J503" s="505"/>
      <c r="K503" s="507"/>
    </row>
    <row r="504" spans="1:11" ht="9" customHeight="1">
      <c r="A504" s="26">
        <v>8</v>
      </c>
      <c r="B504" s="27" t="s">
        <v>151</v>
      </c>
      <c r="C504" s="35"/>
      <c r="D504" s="35"/>
      <c r="E504" s="35"/>
      <c r="F504" s="29"/>
      <c r="G504" s="30"/>
      <c r="H504" s="30"/>
      <c r="I504" s="30"/>
      <c r="J504" s="30"/>
      <c r="K504" s="58"/>
    </row>
    <row r="505" spans="1:11" ht="15" customHeight="1">
      <c r="A505" s="21" t="s">
        <v>141</v>
      </c>
      <c r="B505" s="36" t="s">
        <v>152</v>
      </c>
      <c r="C505" s="7"/>
      <c r="D505" s="7"/>
      <c r="E505" s="7"/>
      <c r="F505" s="515"/>
      <c r="G505" s="504"/>
      <c r="H505" s="504"/>
      <c r="I505" s="504"/>
      <c r="J505" s="504"/>
      <c r="K505" s="507"/>
    </row>
    <row r="506" spans="1:11">
      <c r="A506" s="22"/>
      <c r="B506" s="37" t="s">
        <v>153</v>
      </c>
      <c r="C506" s="38"/>
      <c r="D506" s="38"/>
      <c r="E506" s="38"/>
      <c r="F506" s="516"/>
      <c r="G506" s="505"/>
      <c r="H506" s="505"/>
      <c r="I506" s="505"/>
      <c r="J506" s="505"/>
      <c r="K506" s="507"/>
    </row>
    <row r="507" spans="1:11">
      <c r="A507" s="21" t="s">
        <v>143</v>
      </c>
      <c r="B507" s="39" t="s">
        <v>154</v>
      </c>
      <c r="C507" s="7"/>
      <c r="D507" s="7"/>
      <c r="E507" s="7"/>
      <c r="F507" s="515"/>
      <c r="G507" s="504"/>
      <c r="H507" s="504"/>
      <c r="I507" s="504"/>
      <c r="J507" s="504"/>
      <c r="K507" s="507"/>
    </row>
    <row r="508" spans="1:11" ht="15" customHeight="1">
      <c r="A508" s="40"/>
      <c r="B508" s="492" t="s">
        <v>155</v>
      </c>
      <c r="C508" s="492"/>
      <c r="D508" s="492"/>
      <c r="E508" s="493"/>
      <c r="F508" s="517"/>
      <c r="G508" s="510"/>
      <c r="H508" s="510"/>
      <c r="I508" s="510"/>
      <c r="J508" s="510"/>
      <c r="K508" s="507"/>
    </row>
    <row r="509" spans="1:11">
      <c r="A509" s="41"/>
      <c r="B509" s="494"/>
      <c r="C509" s="494"/>
      <c r="D509" s="494"/>
      <c r="E509" s="495"/>
      <c r="F509" s="516"/>
      <c r="G509" s="505"/>
      <c r="H509" s="505"/>
      <c r="I509" s="505"/>
      <c r="J509" s="505"/>
      <c r="K509" s="507"/>
    </row>
    <row r="510" spans="1:11">
      <c r="A510" s="24" t="s">
        <v>145</v>
      </c>
      <c r="B510" s="42" t="s">
        <v>156</v>
      </c>
      <c r="C510" s="43"/>
      <c r="D510" s="43"/>
      <c r="E510" s="43"/>
      <c r="F510" s="515"/>
      <c r="G510" s="504"/>
      <c r="H510" s="504"/>
      <c r="I510" s="504"/>
      <c r="J510" s="504"/>
      <c r="K510" s="506"/>
    </row>
    <row r="511" spans="1:11">
      <c r="A511" s="41"/>
      <c r="B511" s="44" t="s">
        <v>157</v>
      </c>
      <c r="C511" s="38"/>
      <c r="D511" s="38"/>
      <c r="E511" s="38"/>
      <c r="F511" s="516"/>
      <c r="G511" s="505"/>
      <c r="H511" s="505"/>
      <c r="I511" s="505"/>
      <c r="J511" s="505"/>
      <c r="K511" s="506"/>
    </row>
    <row r="512" spans="1:11">
      <c r="A512" s="21" t="s">
        <v>147</v>
      </c>
      <c r="B512" s="39" t="s">
        <v>158</v>
      </c>
      <c r="F512" s="515"/>
      <c r="G512" s="504"/>
      <c r="H512" s="504"/>
      <c r="I512" s="504"/>
      <c r="J512" s="504"/>
      <c r="K512" s="506"/>
    </row>
    <row r="513" spans="1:11">
      <c r="A513" s="22"/>
      <c r="B513" s="44" t="s">
        <v>159</v>
      </c>
      <c r="C513" s="32"/>
      <c r="D513" s="32"/>
      <c r="E513" s="32"/>
      <c r="F513" s="516"/>
      <c r="G513" s="505"/>
      <c r="H513" s="505"/>
      <c r="I513" s="505"/>
      <c r="J513" s="505"/>
      <c r="K513" s="506"/>
    </row>
    <row r="514" spans="1:11">
      <c r="A514" s="21" t="s">
        <v>160</v>
      </c>
      <c r="B514" s="39" t="s">
        <v>161</v>
      </c>
      <c r="F514" s="515"/>
      <c r="G514" s="504"/>
      <c r="H514" s="504"/>
      <c r="I514" s="504"/>
      <c r="J514" s="504"/>
      <c r="K514" s="506"/>
    </row>
    <row r="515" spans="1:11">
      <c r="A515" s="22"/>
      <c r="B515" s="31" t="s">
        <v>162</v>
      </c>
      <c r="C515" s="32"/>
      <c r="D515" s="32"/>
      <c r="E515" s="32"/>
      <c r="F515" s="516"/>
      <c r="G515" s="505"/>
      <c r="H515" s="505"/>
      <c r="I515" s="505"/>
      <c r="J515" s="505"/>
      <c r="K515" s="506"/>
    </row>
    <row r="516" spans="1:11">
      <c r="A516" s="21" t="s">
        <v>163</v>
      </c>
      <c r="B516" s="39" t="s">
        <v>164</v>
      </c>
      <c r="F516" s="515"/>
      <c r="G516" s="504"/>
      <c r="H516" s="504"/>
      <c r="I516" s="504"/>
      <c r="J516" s="504"/>
      <c r="K516" s="506"/>
    </row>
    <row r="517" spans="1:11">
      <c r="A517" s="45"/>
      <c r="B517" s="44" t="s">
        <v>165</v>
      </c>
      <c r="C517" s="32"/>
      <c r="D517" s="32"/>
      <c r="E517" s="32"/>
      <c r="F517" s="516"/>
      <c r="G517" s="505"/>
      <c r="H517" s="505"/>
      <c r="I517" s="505"/>
      <c r="J517" s="505"/>
      <c r="K517" s="506"/>
    </row>
    <row r="518" spans="1:11" ht="15" customHeight="1">
      <c r="A518" s="484">
        <v>9</v>
      </c>
      <c r="B518" s="490" t="s">
        <v>166</v>
      </c>
      <c r="C518" s="490"/>
      <c r="D518" s="490"/>
      <c r="E518" s="490"/>
      <c r="F518" s="515"/>
      <c r="G518" s="504"/>
      <c r="H518" s="504"/>
      <c r="I518" s="504"/>
      <c r="J518" s="504"/>
      <c r="K518" s="504"/>
    </row>
    <row r="519" spans="1:11">
      <c r="A519" s="485"/>
      <c r="B519" s="491"/>
      <c r="C519" s="491"/>
      <c r="D519" s="491"/>
      <c r="E519" s="491"/>
      <c r="F519" s="516"/>
      <c r="G519" s="505"/>
      <c r="H519" s="505"/>
      <c r="I519" s="505"/>
      <c r="J519" s="505"/>
      <c r="K519" s="505"/>
    </row>
    <row r="520" spans="1:11" ht="30" customHeight="1">
      <c r="A520" s="26">
        <v>10</v>
      </c>
      <c r="B520" s="46" t="s">
        <v>167</v>
      </c>
      <c r="C520" s="28"/>
      <c r="D520" s="28"/>
      <c r="E520" s="28"/>
      <c r="F520" s="33"/>
      <c r="G520" s="34"/>
      <c r="H520" s="34"/>
      <c r="I520" s="34"/>
      <c r="J520" s="34"/>
      <c r="K520" s="34"/>
    </row>
    <row r="521" spans="1:11" ht="21.75" customHeight="1">
      <c r="A521" s="520" t="s">
        <v>85</v>
      </c>
      <c r="B521" s="521"/>
      <c r="C521" s="47"/>
      <c r="D521" s="47"/>
      <c r="E521" s="47"/>
      <c r="F521" s="48"/>
      <c r="G521" s="34"/>
      <c r="H521" s="34"/>
      <c r="I521" s="34"/>
      <c r="J521" s="34"/>
      <c r="K521" s="59"/>
    </row>
    <row r="522" spans="1:11">
      <c r="A522" s="45"/>
      <c r="B522" s="32" t="s">
        <v>168</v>
      </c>
      <c r="C522" s="32"/>
      <c r="D522" s="32"/>
      <c r="E522" s="32"/>
      <c r="F522" s="33"/>
      <c r="G522" s="34"/>
      <c r="H522" s="34"/>
      <c r="I522" s="34"/>
      <c r="J522" s="34"/>
      <c r="K522" s="59"/>
    </row>
    <row r="523" spans="1:11" ht="30" customHeight="1">
      <c r="A523" s="26">
        <v>1</v>
      </c>
      <c r="B523" s="27" t="s">
        <v>169</v>
      </c>
      <c r="C523" s="28"/>
      <c r="D523" s="28"/>
      <c r="E523" s="28"/>
      <c r="F523" s="33"/>
      <c r="G523" s="34"/>
      <c r="H523" s="34"/>
      <c r="I523" s="34"/>
      <c r="J523" s="34"/>
      <c r="K523" s="34"/>
    </row>
    <row r="524" spans="1:11" ht="30" customHeight="1">
      <c r="A524" s="26">
        <v>2</v>
      </c>
      <c r="B524" s="27" t="s">
        <v>170</v>
      </c>
      <c r="C524" s="28"/>
      <c r="D524" s="28"/>
      <c r="E524" s="28"/>
      <c r="F524" s="33"/>
      <c r="G524" s="34"/>
      <c r="H524" s="34"/>
      <c r="I524" s="34"/>
      <c r="J524" s="34"/>
      <c r="K524" s="34"/>
    </row>
    <row r="525" spans="1:11">
      <c r="A525" s="49"/>
      <c r="B525" s="50" t="s">
        <v>171</v>
      </c>
      <c r="C525" s="28"/>
      <c r="D525" s="28"/>
      <c r="E525" s="28"/>
      <c r="F525" s="33"/>
      <c r="G525" s="34"/>
      <c r="H525" s="34"/>
      <c r="I525" s="34"/>
      <c r="J525" s="34"/>
      <c r="K525" s="34"/>
    </row>
    <row r="541" spans="1:11">
      <c r="A541" s="481">
        <f>'Bid-Summary'!B103</f>
        <v>0</v>
      </c>
      <c r="B541" s="481"/>
      <c r="C541" s="513">
        <f>'Bid-Summary'!C104</f>
        <v>0</v>
      </c>
      <c r="D541" s="513"/>
      <c r="E541" s="513"/>
      <c r="F541" s="513"/>
      <c r="G541" s="513"/>
      <c r="H541" s="513"/>
      <c r="I541" s="513"/>
      <c r="J541" s="514"/>
      <c r="K541" s="54">
        <f>'Bid-Summary'!D103</f>
        <v>0</v>
      </c>
    </row>
    <row r="542" spans="1:11" s="17" customFormat="1" ht="22.4" customHeight="1">
      <c r="A542" s="502" t="s">
        <v>71</v>
      </c>
      <c r="B542" s="503"/>
      <c r="C542" s="63"/>
      <c r="D542" s="63"/>
      <c r="E542" s="63"/>
      <c r="F542" s="20">
        <f>'Bid-Summary'!B108</f>
        <v>0</v>
      </c>
      <c r="G542" s="20">
        <f>'Bid-Summary'!B109</f>
        <v>0</v>
      </c>
      <c r="H542" s="20">
        <f>'Bid-Summary'!B110</f>
        <v>0</v>
      </c>
      <c r="I542" s="61">
        <f>'Bid-Summary'!B111</f>
        <v>0</v>
      </c>
      <c r="J542" s="20">
        <f>'Bid-Summary'!B112</f>
        <v>0</v>
      </c>
      <c r="K542" s="56">
        <f>'Bid-Summary'!H108:K108</f>
        <v>0</v>
      </c>
    </row>
    <row r="543" spans="1:11">
      <c r="A543" s="486">
        <v>1</v>
      </c>
      <c r="B543" s="496" t="s">
        <v>136</v>
      </c>
      <c r="C543" s="496"/>
      <c r="D543" s="496"/>
      <c r="E543" s="497"/>
      <c r="F543" s="508"/>
      <c r="G543" s="504"/>
      <c r="H543" s="504"/>
      <c r="I543" s="504"/>
      <c r="J543" s="504"/>
      <c r="K543" s="507"/>
    </row>
    <row r="544" spans="1:11" ht="18.75" customHeight="1">
      <c r="A544" s="485"/>
      <c r="B544" s="500"/>
      <c r="C544" s="500"/>
      <c r="D544" s="500"/>
      <c r="E544" s="501"/>
      <c r="F544" s="509"/>
      <c r="G544" s="505"/>
      <c r="H544" s="505"/>
      <c r="I544" s="505"/>
      <c r="J544" s="505"/>
      <c r="K544" s="507"/>
    </row>
    <row r="545" spans="1:11" ht="15" customHeight="1">
      <c r="A545" s="484">
        <v>2</v>
      </c>
      <c r="B545" s="496" t="s">
        <v>137</v>
      </c>
      <c r="C545" s="496"/>
      <c r="D545" s="496"/>
      <c r="E545" s="497"/>
      <c r="F545" s="515"/>
      <c r="G545" s="504"/>
      <c r="H545" s="504"/>
      <c r="I545" s="504"/>
      <c r="J545" s="504"/>
      <c r="K545" s="507"/>
    </row>
    <row r="546" spans="1:11">
      <c r="A546" s="486"/>
      <c r="B546" s="498"/>
      <c r="C546" s="498"/>
      <c r="D546" s="498"/>
      <c r="E546" s="499"/>
      <c r="F546" s="517"/>
      <c r="G546" s="510"/>
      <c r="H546" s="510"/>
      <c r="I546" s="510"/>
      <c r="J546" s="510"/>
      <c r="K546" s="507"/>
    </row>
    <row r="547" spans="1:11" ht="27" customHeight="1">
      <c r="A547" s="485"/>
      <c r="B547" s="500"/>
      <c r="C547" s="500"/>
      <c r="D547" s="500"/>
      <c r="E547" s="501"/>
      <c r="F547" s="516"/>
      <c r="G547" s="505"/>
      <c r="H547" s="505"/>
      <c r="I547" s="505"/>
      <c r="J547" s="505"/>
      <c r="K547" s="507"/>
    </row>
    <row r="548" spans="1:11" ht="15" customHeight="1">
      <c r="A548" s="484">
        <v>3</v>
      </c>
      <c r="B548" s="496" t="s">
        <v>138</v>
      </c>
      <c r="C548" s="496"/>
      <c r="D548" s="496"/>
      <c r="E548" s="497"/>
      <c r="F548" s="515"/>
      <c r="G548" s="504"/>
      <c r="H548" s="504"/>
      <c r="I548" s="504"/>
      <c r="J548" s="504"/>
      <c r="K548" s="507"/>
    </row>
    <row r="549" spans="1:11">
      <c r="A549" s="486"/>
      <c r="B549" s="498"/>
      <c r="C549" s="498"/>
      <c r="D549" s="498"/>
      <c r="E549" s="499"/>
      <c r="F549" s="517"/>
      <c r="G549" s="510"/>
      <c r="H549" s="510"/>
      <c r="I549" s="510"/>
      <c r="J549" s="510"/>
      <c r="K549" s="507"/>
    </row>
    <row r="550" spans="1:11" ht="60" customHeight="1">
      <c r="A550" s="485"/>
      <c r="B550" s="500"/>
      <c r="C550" s="500"/>
      <c r="D550" s="500"/>
      <c r="E550" s="501"/>
      <c r="F550" s="516"/>
      <c r="G550" s="505"/>
      <c r="H550" s="505"/>
      <c r="I550" s="505"/>
      <c r="J550" s="505"/>
      <c r="K550" s="507"/>
    </row>
    <row r="551" spans="1:11" ht="15" customHeight="1">
      <c r="A551" s="487">
        <v>4</v>
      </c>
      <c r="B551" s="496" t="s">
        <v>139</v>
      </c>
      <c r="C551" s="496"/>
      <c r="D551" s="496"/>
      <c r="E551" s="497"/>
      <c r="F551" s="515"/>
      <c r="G551" s="504"/>
      <c r="H551" s="504"/>
      <c r="I551" s="504"/>
      <c r="J551" s="504"/>
      <c r="K551" s="507"/>
    </row>
    <row r="552" spans="1:11">
      <c r="A552" s="488"/>
      <c r="B552" s="498"/>
      <c r="C552" s="498"/>
      <c r="D552" s="498"/>
      <c r="E552" s="499"/>
      <c r="F552" s="517"/>
      <c r="G552" s="510"/>
      <c r="H552" s="510"/>
      <c r="I552" s="510"/>
      <c r="J552" s="510"/>
      <c r="K552" s="507"/>
    </row>
    <row r="553" spans="1:11" ht="25.5" customHeight="1">
      <c r="A553" s="489"/>
      <c r="B553" s="500"/>
      <c r="C553" s="500"/>
      <c r="D553" s="500"/>
      <c r="E553" s="501"/>
      <c r="F553" s="516"/>
      <c r="G553" s="505"/>
      <c r="H553" s="505"/>
      <c r="I553" s="505"/>
      <c r="J553" s="505"/>
      <c r="K553" s="507"/>
    </row>
    <row r="554" spans="1:11" ht="10.5" customHeight="1">
      <c r="A554" s="26">
        <v>5</v>
      </c>
      <c r="B554" s="27" t="s">
        <v>140</v>
      </c>
      <c r="C554" s="28"/>
      <c r="D554" s="28"/>
      <c r="E554" s="28"/>
      <c r="F554" s="29"/>
      <c r="G554" s="30"/>
      <c r="H554" s="30"/>
      <c r="I554" s="30"/>
      <c r="J554" s="30"/>
      <c r="K554" s="58"/>
    </row>
    <row r="555" spans="1:11" ht="21" customHeight="1">
      <c r="A555" s="22" t="s">
        <v>141</v>
      </c>
      <c r="B555" s="31" t="s">
        <v>142</v>
      </c>
      <c r="C555" s="32"/>
      <c r="D555" s="32"/>
      <c r="E555" s="32"/>
      <c r="F555" s="33"/>
      <c r="G555" s="34"/>
      <c r="H555" s="34"/>
      <c r="I555" s="34"/>
      <c r="J555" s="34"/>
      <c r="K555" s="57"/>
    </row>
    <row r="556" spans="1:11" ht="20.9" customHeight="1">
      <c r="A556" s="484" t="s">
        <v>143</v>
      </c>
      <c r="B556" s="496" t="s">
        <v>144</v>
      </c>
      <c r="C556" s="496"/>
      <c r="D556" s="496"/>
      <c r="E556" s="497"/>
      <c r="F556" s="515"/>
      <c r="G556" s="504"/>
      <c r="H556" s="504"/>
      <c r="I556" s="504"/>
      <c r="J556" s="504"/>
      <c r="K556" s="507"/>
    </row>
    <row r="557" spans="1:11" ht="6.75" customHeight="1">
      <c r="A557" s="485"/>
      <c r="B557" s="500"/>
      <c r="C557" s="500"/>
      <c r="D557" s="500"/>
      <c r="E557" s="501"/>
      <c r="F557" s="516"/>
      <c r="G557" s="505"/>
      <c r="H557" s="505"/>
      <c r="I557" s="505"/>
      <c r="J557" s="505"/>
      <c r="K557" s="507"/>
    </row>
    <row r="558" spans="1:11" ht="20.9" customHeight="1">
      <c r="A558" s="26" t="s">
        <v>145</v>
      </c>
      <c r="B558" s="27" t="s">
        <v>146</v>
      </c>
      <c r="C558" s="35"/>
      <c r="D558" s="35"/>
      <c r="E558" s="35"/>
      <c r="F558" s="33"/>
      <c r="G558" s="34"/>
      <c r="H558" s="34"/>
      <c r="I558" s="34"/>
      <c r="J558" s="34"/>
      <c r="K558" s="57"/>
    </row>
    <row r="559" spans="1:11" ht="20.9" customHeight="1">
      <c r="A559" s="26" t="s">
        <v>147</v>
      </c>
      <c r="B559" s="27" t="s">
        <v>148</v>
      </c>
      <c r="C559" s="35"/>
      <c r="D559" s="35"/>
      <c r="E559" s="35"/>
      <c r="F559" s="33"/>
      <c r="G559" s="34"/>
      <c r="H559" s="34"/>
      <c r="I559" s="34"/>
      <c r="J559" s="34"/>
      <c r="K559" s="57"/>
    </row>
    <row r="560" spans="1:11" ht="15" customHeight="1">
      <c r="A560" s="487">
        <v>6</v>
      </c>
      <c r="B560" s="496" t="s">
        <v>149</v>
      </c>
      <c r="C560" s="496"/>
      <c r="D560" s="496"/>
      <c r="E560" s="497"/>
      <c r="F560" s="515"/>
      <c r="G560" s="504"/>
      <c r="H560" s="504"/>
      <c r="I560" s="504"/>
      <c r="J560" s="504"/>
      <c r="K560" s="507"/>
    </row>
    <row r="561" spans="1:11">
      <c r="A561" s="489"/>
      <c r="B561" s="500"/>
      <c r="C561" s="500"/>
      <c r="D561" s="500"/>
      <c r="E561" s="501"/>
      <c r="F561" s="516"/>
      <c r="G561" s="505"/>
      <c r="H561" s="505"/>
      <c r="I561" s="505"/>
      <c r="J561" s="505"/>
      <c r="K561" s="507"/>
    </row>
    <row r="562" spans="1:11" ht="15" customHeight="1">
      <c r="A562" s="487">
        <v>7</v>
      </c>
      <c r="B562" s="496" t="s">
        <v>150</v>
      </c>
      <c r="C562" s="496"/>
      <c r="D562" s="496"/>
      <c r="E562" s="497"/>
      <c r="F562" s="515"/>
      <c r="G562" s="504"/>
      <c r="H562" s="504"/>
      <c r="I562" s="504"/>
      <c r="J562" s="504"/>
      <c r="K562" s="507"/>
    </row>
    <row r="563" spans="1:11" ht="16.5" customHeight="1">
      <c r="A563" s="489"/>
      <c r="B563" s="500"/>
      <c r="C563" s="500"/>
      <c r="D563" s="500"/>
      <c r="E563" s="501"/>
      <c r="F563" s="516"/>
      <c r="G563" s="505"/>
      <c r="H563" s="505"/>
      <c r="I563" s="505"/>
      <c r="J563" s="505"/>
      <c r="K563" s="507"/>
    </row>
    <row r="564" spans="1:11" ht="9" customHeight="1">
      <c r="A564" s="26">
        <v>8</v>
      </c>
      <c r="B564" s="27" t="s">
        <v>151</v>
      </c>
      <c r="C564" s="35"/>
      <c r="D564" s="35"/>
      <c r="E564" s="35"/>
      <c r="F564" s="29"/>
      <c r="G564" s="30"/>
      <c r="H564" s="30"/>
      <c r="I564" s="30"/>
      <c r="J564" s="30"/>
      <c r="K564" s="58"/>
    </row>
    <row r="565" spans="1:11" ht="15" customHeight="1">
      <c r="A565" s="21" t="s">
        <v>141</v>
      </c>
      <c r="B565" s="36" t="s">
        <v>152</v>
      </c>
      <c r="C565" s="7"/>
      <c r="D565" s="7"/>
      <c r="E565" s="7"/>
      <c r="F565" s="515"/>
      <c r="G565" s="504"/>
      <c r="H565" s="504"/>
      <c r="I565" s="504"/>
      <c r="J565" s="504"/>
      <c r="K565" s="507"/>
    </row>
    <row r="566" spans="1:11">
      <c r="A566" s="22"/>
      <c r="B566" s="37" t="s">
        <v>153</v>
      </c>
      <c r="C566" s="38"/>
      <c r="D566" s="38"/>
      <c r="E566" s="38"/>
      <c r="F566" s="516"/>
      <c r="G566" s="505"/>
      <c r="H566" s="505"/>
      <c r="I566" s="505"/>
      <c r="J566" s="505"/>
      <c r="K566" s="507"/>
    </row>
    <row r="567" spans="1:11">
      <c r="A567" s="21" t="s">
        <v>143</v>
      </c>
      <c r="B567" s="39" t="s">
        <v>154</v>
      </c>
      <c r="C567" s="7"/>
      <c r="D567" s="7"/>
      <c r="E567" s="7"/>
      <c r="F567" s="515"/>
      <c r="G567" s="504"/>
      <c r="H567" s="504"/>
      <c r="I567" s="504"/>
      <c r="J567" s="504"/>
      <c r="K567" s="507"/>
    </row>
    <row r="568" spans="1:11" ht="15" customHeight="1">
      <c r="A568" s="40"/>
      <c r="B568" s="492" t="s">
        <v>155</v>
      </c>
      <c r="C568" s="492"/>
      <c r="D568" s="492"/>
      <c r="E568" s="493"/>
      <c r="F568" s="517"/>
      <c r="G568" s="510"/>
      <c r="H568" s="510"/>
      <c r="I568" s="510"/>
      <c r="J568" s="510"/>
      <c r="K568" s="507"/>
    </row>
    <row r="569" spans="1:11">
      <c r="A569" s="41"/>
      <c r="B569" s="494"/>
      <c r="C569" s="494"/>
      <c r="D569" s="494"/>
      <c r="E569" s="495"/>
      <c r="F569" s="516"/>
      <c r="G569" s="505"/>
      <c r="H569" s="505"/>
      <c r="I569" s="505"/>
      <c r="J569" s="505"/>
      <c r="K569" s="507"/>
    </row>
    <row r="570" spans="1:11">
      <c r="A570" s="24" t="s">
        <v>145</v>
      </c>
      <c r="B570" s="42" t="s">
        <v>156</v>
      </c>
      <c r="C570" s="43"/>
      <c r="D570" s="43"/>
      <c r="E570" s="43"/>
      <c r="F570" s="515"/>
      <c r="G570" s="504"/>
      <c r="H570" s="504"/>
      <c r="I570" s="504"/>
      <c r="J570" s="504"/>
      <c r="K570" s="506"/>
    </row>
    <row r="571" spans="1:11">
      <c r="A571" s="41"/>
      <c r="B571" s="44" t="s">
        <v>157</v>
      </c>
      <c r="C571" s="38"/>
      <c r="D571" s="38"/>
      <c r="E571" s="38"/>
      <c r="F571" s="516"/>
      <c r="G571" s="505"/>
      <c r="H571" s="505"/>
      <c r="I571" s="505"/>
      <c r="J571" s="505"/>
      <c r="K571" s="506"/>
    </row>
    <row r="572" spans="1:11">
      <c r="A572" s="21" t="s">
        <v>147</v>
      </c>
      <c r="B572" s="39" t="s">
        <v>158</v>
      </c>
      <c r="F572" s="515"/>
      <c r="G572" s="504"/>
      <c r="H572" s="504"/>
      <c r="I572" s="504"/>
      <c r="J572" s="504"/>
      <c r="K572" s="506"/>
    </row>
    <row r="573" spans="1:11">
      <c r="A573" s="22"/>
      <c r="B573" s="44" t="s">
        <v>159</v>
      </c>
      <c r="C573" s="32"/>
      <c r="D573" s="32"/>
      <c r="E573" s="32"/>
      <c r="F573" s="516"/>
      <c r="G573" s="505"/>
      <c r="H573" s="505"/>
      <c r="I573" s="505"/>
      <c r="J573" s="505"/>
      <c r="K573" s="506"/>
    </row>
    <row r="574" spans="1:11">
      <c r="A574" s="21" t="s">
        <v>160</v>
      </c>
      <c r="B574" s="39" t="s">
        <v>161</v>
      </c>
      <c r="F574" s="515"/>
      <c r="G574" s="504"/>
      <c r="H574" s="504"/>
      <c r="I574" s="504"/>
      <c r="J574" s="504"/>
      <c r="K574" s="506"/>
    </row>
    <row r="575" spans="1:11">
      <c r="A575" s="22"/>
      <c r="B575" s="31" t="s">
        <v>162</v>
      </c>
      <c r="C575" s="32"/>
      <c r="D575" s="32"/>
      <c r="E575" s="32"/>
      <c r="F575" s="516"/>
      <c r="G575" s="505"/>
      <c r="H575" s="505"/>
      <c r="I575" s="505"/>
      <c r="J575" s="505"/>
      <c r="K575" s="506"/>
    </row>
    <row r="576" spans="1:11">
      <c r="A576" s="21" t="s">
        <v>163</v>
      </c>
      <c r="B576" s="39" t="s">
        <v>164</v>
      </c>
      <c r="F576" s="515"/>
      <c r="G576" s="504"/>
      <c r="H576" s="504"/>
      <c r="I576" s="504"/>
      <c r="J576" s="504"/>
      <c r="K576" s="506"/>
    </row>
    <row r="577" spans="1:11">
      <c r="A577" s="45"/>
      <c r="B577" s="44" t="s">
        <v>165</v>
      </c>
      <c r="C577" s="32"/>
      <c r="D577" s="32"/>
      <c r="E577" s="32"/>
      <c r="F577" s="516"/>
      <c r="G577" s="505"/>
      <c r="H577" s="505"/>
      <c r="I577" s="505"/>
      <c r="J577" s="505"/>
      <c r="K577" s="506"/>
    </row>
    <row r="578" spans="1:11" ht="15" customHeight="1">
      <c r="A578" s="484">
        <v>9</v>
      </c>
      <c r="B578" s="490" t="s">
        <v>166</v>
      </c>
      <c r="C578" s="490"/>
      <c r="D578" s="490"/>
      <c r="E578" s="490"/>
      <c r="F578" s="515"/>
      <c r="G578" s="504"/>
      <c r="H578" s="504"/>
      <c r="I578" s="504"/>
      <c r="J578" s="504"/>
      <c r="K578" s="504"/>
    </row>
    <row r="579" spans="1:11">
      <c r="A579" s="485"/>
      <c r="B579" s="491"/>
      <c r="C579" s="491"/>
      <c r="D579" s="491"/>
      <c r="E579" s="491"/>
      <c r="F579" s="516"/>
      <c r="G579" s="505"/>
      <c r="H579" s="505"/>
      <c r="I579" s="505"/>
      <c r="J579" s="505"/>
      <c r="K579" s="505"/>
    </row>
    <row r="580" spans="1:11" ht="30" customHeight="1">
      <c r="A580" s="26">
        <v>10</v>
      </c>
      <c r="B580" s="46" t="s">
        <v>167</v>
      </c>
      <c r="C580" s="28"/>
      <c r="D580" s="28"/>
      <c r="E580" s="28"/>
      <c r="F580" s="33"/>
      <c r="G580" s="34"/>
      <c r="H580" s="34"/>
      <c r="I580" s="34"/>
      <c r="J580" s="34"/>
      <c r="K580" s="34"/>
    </row>
    <row r="581" spans="1:11" ht="21.75" customHeight="1">
      <c r="A581" s="520" t="s">
        <v>85</v>
      </c>
      <c r="B581" s="521"/>
      <c r="C581" s="47"/>
      <c r="D581" s="47"/>
      <c r="E581" s="47"/>
      <c r="F581" s="48"/>
      <c r="G581" s="34"/>
      <c r="H581" s="34"/>
      <c r="I581" s="34"/>
      <c r="J581" s="34"/>
      <c r="K581" s="59"/>
    </row>
    <row r="582" spans="1:11">
      <c r="A582" s="45"/>
      <c r="B582" s="32" t="s">
        <v>168</v>
      </c>
      <c r="C582" s="32"/>
      <c r="D582" s="32"/>
      <c r="E582" s="32"/>
      <c r="F582" s="33"/>
      <c r="G582" s="34"/>
      <c r="H582" s="34"/>
      <c r="I582" s="34"/>
      <c r="J582" s="34"/>
      <c r="K582" s="59"/>
    </row>
    <row r="583" spans="1:11" ht="30" customHeight="1">
      <c r="A583" s="26">
        <v>1</v>
      </c>
      <c r="B583" s="27" t="s">
        <v>169</v>
      </c>
      <c r="C583" s="28"/>
      <c r="D583" s="28"/>
      <c r="E583" s="28"/>
      <c r="F583" s="33"/>
      <c r="G583" s="34"/>
      <c r="H583" s="34"/>
      <c r="I583" s="34"/>
      <c r="J583" s="34"/>
      <c r="K583" s="34"/>
    </row>
    <row r="584" spans="1:11" ht="30" customHeight="1">
      <c r="A584" s="26">
        <v>2</v>
      </c>
      <c r="B584" s="27" t="s">
        <v>170</v>
      </c>
      <c r="C584" s="28"/>
      <c r="D584" s="28"/>
      <c r="E584" s="28"/>
      <c r="F584" s="33"/>
      <c r="G584" s="34"/>
      <c r="H584" s="34"/>
      <c r="I584" s="34"/>
      <c r="J584" s="34"/>
      <c r="K584" s="34"/>
    </row>
    <row r="585" spans="1:11">
      <c r="A585" s="49"/>
      <c r="B585" s="50" t="s">
        <v>171</v>
      </c>
      <c r="C585" s="28"/>
      <c r="D585" s="28"/>
      <c r="E585" s="28"/>
      <c r="F585" s="33"/>
      <c r="G585" s="34"/>
      <c r="H585" s="34"/>
      <c r="I585" s="34"/>
      <c r="J585" s="34"/>
      <c r="K585" s="34"/>
    </row>
    <row r="601" spans="1:11">
      <c r="A601" s="481">
        <f>'Bid-Summary'!B115</f>
        <v>0</v>
      </c>
      <c r="B601" s="481"/>
      <c r="C601" s="513">
        <f>'Bid-Summary'!C116</f>
        <v>0</v>
      </c>
      <c r="D601" s="513"/>
      <c r="E601" s="513"/>
      <c r="F601" s="513"/>
      <c r="G601" s="513"/>
      <c r="H601" s="513"/>
      <c r="I601" s="513"/>
      <c r="J601" s="514"/>
      <c r="K601" s="54">
        <f>'Bid-Summary'!D115</f>
        <v>0</v>
      </c>
    </row>
    <row r="602" spans="1:11" s="17" customFormat="1" ht="22.4" customHeight="1">
      <c r="A602" s="502" t="s">
        <v>71</v>
      </c>
      <c r="B602" s="503"/>
      <c r="C602" s="63"/>
      <c r="D602" s="63"/>
      <c r="E602" s="63"/>
      <c r="F602" s="20">
        <f>'Bid-Summary'!B120</f>
        <v>0</v>
      </c>
      <c r="G602" s="20">
        <f>'Bid-Summary'!B121</f>
        <v>0</v>
      </c>
      <c r="H602" s="20">
        <f>'Bid-Summary'!B122</f>
        <v>0</v>
      </c>
      <c r="I602" s="61">
        <f>'Bid-Summary'!B123</f>
        <v>0</v>
      </c>
      <c r="J602" s="20">
        <f>'Bid-Summary'!B124</f>
        <v>0</v>
      </c>
      <c r="K602" s="56">
        <f>'Bid-Summary'!H120:K120</f>
        <v>0</v>
      </c>
    </row>
    <row r="603" spans="1:11">
      <c r="A603" s="486">
        <v>1</v>
      </c>
      <c r="B603" s="496" t="s">
        <v>136</v>
      </c>
      <c r="C603" s="496"/>
      <c r="D603" s="496"/>
      <c r="E603" s="497"/>
      <c r="F603" s="508"/>
      <c r="G603" s="504"/>
      <c r="H603" s="504"/>
      <c r="I603" s="504"/>
      <c r="J603" s="504"/>
      <c r="K603" s="507"/>
    </row>
    <row r="604" spans="1:11" ht="18.75" customHeight="1">
      <c r="A604" s="485"/>
      <c r="B604" s="500"/>
      <c r="C604" s="500"/>
      <c r="D604" s="500"/>
      <c r="E604" s="501"/>
      <c r="F604" s="509"/>
      <c r="G604" s="505"/>
      <c r="H604" s="505"/>
      <c r="I604" s="505"/>
      <c r="J604" s="505"/>
      <c r="K604" s="507"/>
    </row>
    <row r="605" spans="1:11" ht="15" customHeight="1">
      <c r="A605" s="484">
        <v>2</v>
      </c>
      <c r="B605" s="496" t="s">
        <v>137</v>
      </c>
      <c r="C605" s="496"/>
      <c r="D605" s="496"/>
      <c r="E605" s="497"/>
      <c r="F605" s="515"/>
      <c r="G605" s="504"/>
      <c r="H605" s="504"/>
      <c r="I605" s="504"/>
      <c r="J605" s="504"/>
      <c r="K605" s="507"/>
    </row>
    <row r="606" spans="1:11">
      <c r="A606" s="486"/>
      <c r="B606" s="498"/>
      <c r="C606" s="498"/>
      <c r="D606" s="498"/>
      <c r="E606" s="499"/>
      <c r="F606" s="517"/>
      <c r="G606" s="510"/>
      <c r="H606" s="510"/>
      <c r="I606" s="510"/>
      <c r="J606" s="510"/>
      <c r="K606" s="507"/>
    </row>
    <row r="607" spans="1:11" ht="27" customHeight="1">
      <c r="A607" s="485"/>
      <c r="B607" s="500"/>
      <c r="C607" s="500"/>
      <c r="D607" s="500"/>
      <c r="E607" s="501"/>
      <c r="F607" s="516"/>
      <c r="G607" s="505"/>
      <c r="H607" s="505"/>
      <c r="I607" s="505"/>
      <c r="J607" s="505"/>
      <c r="K607" s="507"/>
    </row>
    <row r="608" spans="1:11" ht="15" customHeight="1">
      <c r="A608" s="484">
        <v>3</v>
      </c>
      <c r="B608" s="496" t="s">
        <v>138</v>
      </c>
      <c r="C608" s="496"/>
      <c r="D608" s="496"/>
      <c r="E608" s="497"/>
      <c r="F608" s="515"/>
      <c r="G608" s="504"/>
      <c r="H608" s="504"/>
      <c r="I608" s="504"/>
      <c r="J608" s="504"/>
      <c r="K608" s="507"/>
    </row>
    <row r="609" spans="1:11">
      <c r="A609" s="486"/>
      <c r="B609" s="498"/>
      <c r="C609" s="498"/>
      <c r="D609" s="498"/>
      <c r="E609" s="499"/>
      <c r="F609" s="517"/>
      <c r="G609" s="510"/>
      <c r="H609" s="510"/>
      <c r="I609" s="510"/>
      <c r="J609" s="510"/>
      <c r="K609" s="507"/>
    </row>
    <row r="610" spans="1:11" ht="60" customHeight="1">
      <c r="A610" s="485"/>
      <c r="B610" s="500"/>
      <c r="C610" s="500"/>
      <c r="D610" s="500"/>
      <c r="E610" s="501"/>
      <c r="F610" s="516"/>
      <c r="G610" s="505"/>
      <c r="H610" s="505"/>
      <c r="I610" s="505"/>
      <c r="J610" s="505"/>
      <c r="K610" s="507"/>
    </row>
    <row r="611" spans="1:11" ht="15" customHeight="1">
      <c r="A611" s="487">
        <v>4</v>
      </c>
      <c r="B611" s="496" t="s">
        <v>139</v>
      </c>
      <c r="C611" s="496"/>
      <c r="D611" s="496"/>
      <c r="E611" s="497"/>
      <c r="F611" s="515"/>
      <c r="G611" s="504"/>
      <c r="H611" s="504"/>
      <c r="I611" s="504"/>
      <c r="J611" s="504"/>
      <c r="K611" s="507"/>
    </row>
    <row r="612" spans="1:11">
      <c r="A612" s="488"/>
      <c r="B612" s="498"/>
      <c r="C612" s="498"/>
      <c r="D612" s="498"/>
      <c r="E612" s="499"/>
      <c r="F612" s="517"/>
      <c r="G612" s="510"/>
      <c r="H612" s="510"/>
      <c r="I612" s="510"/>
      <c r="J612" s="510"/>
      <c r="K612" s="507"/>
    </row>
    <row r="613" spans="1:11" ht="25.5" customHeight="1">
      <c r="A613" s="489"/>
      <c r="B613" s="500"/>
      <c r="C613" s="500"/>
      <c r="D613" s="500"/>
      <c r="E613" s="501"/>
      <c r="F613" s="516"/>
      <c r="G613" s="505"/>
      <c r="H613" s="505"/>
      <c r="I613" s="505"/>
      <c r="J613" s="505"/>
      <c r="K613" s="507"/>
    </row>
    <row r="614" spans="1:11" ht="10.5" customHeight="1">
      <c r="A614" s="26">
        <v>5</v>
      </c>
      <c r="B614" s="27" t="s">
        <v>140</v>
      </c>
      <c r="C614" s="28"/>
      <c r="D614" s="28"/>
      <c r="E614" s="28"/>
      <c r="F614" s="29"/>
      <c r="G614" s="30"/>
      <c r="H614" s="30"/>
      <c r="I614" s="30"/>
      <c r="J614" s="30"/>
      <c r="K614" s="58"/>
    </row>
    <row r="615" spans="1:11" ht="21" customHeight="1">
      <c r="A615" s="22" t="s">
        <v>141</v>
      </c>
      <c r="B615" s="31" t="s">
        <v>142</v>
      </c>
      <c r="C615" s="32"/>
      <c r="D615" s="32"/>
      <c r="E615" s="32"/>
      <c r="F615" s="33"/>
      <c r="G615" s="34"/>
      <c r="H615" s="34"/>
      <c r="I615" s="34"/>
      <c r="J615" s="34"/>
      <c r="K615" s="57"/>
    </row>
    <row r="616" spans="1:11" ht="20.9" customHeight="1">
      <c r="A616" s="484" t="s">
        <v>143</v>
      </c>
      <c r="B616" s="496" t="s">
        <v>144</v>
      </c>
      <c r="C616" s="496"/>
      <c r="D616" s="496"/>
      <c r="E616" s="497"/>
      <c r="F616" s="515"/>
      <c r="G616" s="504"/>
      <c r="H616" s="504"/>
      <c r="I616" s="504"/>
      <c r="J616" s="504"/>
      <c r="K616" s="507"/>
    </row>
    <row r="617" spans="1:11" ht="6.75" customHeight="1">
      <c r="A617" s="485"/>
      <c r="B617" s="500"/>
      <c r="C617" s="500"/>
      <c r="D617" s="500"/>
      <c r="E617" s="501"/>
      <c r="F617" s="516"/>
      <c r="G617" s="505"/>
      <c r="H617" s="505"/>
      <c r="I617" s="505"/>
      <c r="J617" s="505"/>
      <c r="K617" s="507"/>
    </row>
    <row r="618" spans="1:11" ht="20.9" customHeight="1">
      <c r="A618" s="26" t="s">
        <v>145</v>
      </c>
      <c r="B618" s="27" t="s">
        <v>146</v>
      </c>
      <c r="C618" s="35"/>
      <c r="D618" s="35"/>
      <c r="E618" s="35"/>
      <c r="F618" s="33"/>
      <c r="G618" s="34"/>
      <c r="H618" s="34"/>
      <c r="I618" s="34"/>
      <c r="J618" s="34"/>
      <c r="K618" s="57"/>
    </row>
    <row r="619" spans="1:11" ht="20.9" customHeight="1">
      <c r="A619" s="26" t="s">
        <v>147</v>
      </c>
      <c r="B619" s="27" t="s">
        <v>148</v>
      </c>
      <c r="C619" s="35"/>
      <c r="D619" s="35"/>
      <c r="E619" s="35"/>
      <c r="F619" s="33"/>
      <c r="G619" s="34"/>
      <c r="H619" s="34"/>
      <c r="I619" s="34"/>
      <c r="J619" s="34"/>
      <c r="K619" s="57"/>
    </row>
    <row r="620" spans="1:11" ht="15" customHeight="1">
      <c r="A620" s="487">
        <v>6</v>
      </c>
      <c r="B620" s="496" t="s">
        <v>149</v>
      </c>
      <c r="C620" s="496"/>
      <c r="D620" s="496"/>
      <c r="E620" s="497"/>
      <c r="F620" s="515"/>
      <c r="G620" s="504"/>
      <c r="H620" s="504"/>
      <c r="I620" s="504"/>
      <c r="J620" s="504"/>
      <c r="K620" s="507"/>
    </row>
    <row r="621" spans="1:11">
      <c r="A621" s="489"/>
      <c r="B621" s="500"/>
      <c r="C621" s="500"/>
      <c r="D621" s="500"/>
      <c r="E621" s="501"/>
      <c r="F621" s="516"/>
      <c r="G621" s="505"/>
      <c r="H621" s="505"/>
      <c r="I621" s="505"/>
      <c r="J621" s="505"/>
      <c r="K621" s="507"/>
    </row>
    <row r="622" spans="1:11" ht="15" customHeight="1">
      <c r="A622" s="487">
        <v>7</v>
      </c>
      <c r="B622" s="496" t="s">
        <v>150</v>
      </c>
      <c r="C622" s="496"/>
      <c r="D622" s="496"/>
      <c r="E622" s="497"/>
      <c r="F622" s="515"/>
      <c r="G622" s="504"/>
      <c r="H622" s="504"/>
      <c r="I622" s="504"/>
      <c r="J622" s="504"/>
      <c r="K622" s="507"/>
    </row>
    <row r="623" spans="1:11" ht="16.5" customHeight="1">
      <c r="A623" s="489"/>
      <c r="B623" s="500"/>
      <c r="C623" s="500"/>
      <c r="D623" s="500"/>
      <c r="E623" s="501"/>
      <c r="F623" s="516"/>
      <c r="G623" s="505"/>
      <c r="H623" s="505"/>
      <c r="I623" s="505"/>
      <c r="J623" s="505"/>
      <c r="K623" s="507"/>
    </row>
    <row r="624" spans="1:11" ht="9" customHeight="1">
      <c r="A624" s="26">
        <v>8</v>
      </c>
      <c r="B624" s="27" t="s">
        <v>151</v>
      </c>
      <c r="C624" s="35"/>
      <c r="D624" s="35"/>
      <c r="E624" s="35"/>
      <c r="F624" s="29"/>
      <c r="G624" s="30"/>
      <c r="H624" s="30"/>
      <c r="I624" s="30"/>
      <c r="J624" s="30"/>
      <c r="K624" s="58"/>
    </row>
    <row r="625" spans="1:11" ht="15" customHeight="1">
      <c r="A625" s="21" t="s">
        <v>141</v>
      </c>
      <c r="B625" s="36" t="s">
        <v>152</v>
      </c>
      <c r="C625" s="7"/>
      <c r="D625" s="7"/>
      <c r="E625" s="7"/>
      <c r="F625" s="515"/>
      <c r="G625" s="504"/>
      <c r="H625" s="504"/>
      <c r="I625" s="504"/>
      <c r="J625" s="504"/>
      <c r="K625" s="507"/>
    </row>
    <row r="626" spans="1:11">
      <c r="A626" s="22"/>
      <c r="B626" s="37" t="s">
        <v>153</v>
      </c>
      <c r="C626" s="38"/>
      <c r="D626" s="38"/>
      <c r="E626" s="38"/>
      <c r="F626" s="516"/>
      <c r="G626" s="505"/>
      <c r="H626" s="505"/>
      <c r="I626" s="505"/>
      <c r="J626" s="505"/>
      <c r="K626" s="507"/>
    </row>
    <row r="627" spans="1:11">
      <c r="A627" s="21" t="s">
        <v>143</v>
      </c>
      <c r="B627" s="39" t="s">
        <v>154</v>
      </c>
      <c r="C627" s="7"/>
      <c r="D627" s="7"/>
      <c r="E627" s="7"/>
      <c r="F627" s="515"/>
      <c r="G627" s="504"/>
      <c r="H627" s="504"/>
      <c r="I627" s="504"/>
      <c r="J627" s="504"/>
      <c r="K627" s="507"/>
    </row>
    <row r="628" spans="1:11" ht="15" customHeight="1">
      <c r="A628" s="40"/>
      <c r="B628" s="492" t="s">
        <v>155</v>
      </c>
      <c r="C628" s="492"/>
      <c r="D628" s="492"/>
      <c r="E628" s="493"/>
      <c r="F628" s="517"/>
      <c r="G628" s="510"/>
      <c r="H628" s="510"/>
      <c r="I628" s="510"/>
      <c r="J628" s="510"/>
      <c r="K628" s="507"/>
    </row>
    <row r="629" spans="1:11">
      <c r="A629" s="41"/>
      <c r="B629" s="494"/>
      <c r="C629" s="494"/>
      <c r="D629" s="494"/>
      <c r="E629" s="495"/>
      <c r="F629" s="516"/>
      <c r="G629" s="505"/>
      <c r="H629" s="505"/>
      <c r="I629" s="505"/>
      <c r="J629" s="505"/>
      <c r="K629" s="507"/>
    </row>
    <row r="630" spans="1:11">
      <c r="A630" s="24" t="s">
        <v>145</v>
      </c>
      <c r="B630" s="42" t="s">
        <v>156</v>
      </c>
      <c r="C630" s="43"/>
      <c r="D630" s="43"/>
      <c r="E630" s="43"/>
      <c r="F630" s="515"/>
      <c r="G630" s="504"/>
      <c r="H630" s="504"/>
      <c r="I630" s="504"/>
      <c r="J630" s="504"/>
      <c r="K630" s="506"/>
    </row>
    <row r="631" spans="1:11">
      <c r="A631" s="41"/>
      <c r="B631" s="44" t="s">
        <v>157</v>
      </c>
      <c r="C631" s="38"/>
      <c r="D631" s="38"/>
      <c r="E631" s="38"/>
      <c r="F631" s="516"/>
      <c r="G631" s="505"/>
      <c r="H631" s="505"/>
      <c r="I631" s="505"/>
      <c r="J631" s="505"/>
      <c r="K631" s="506"/>
    </row>
    <row r="632" spans="1:11">
      <c r="A632" s="21" t="s">
        <v>147</v>
      </c>
      <c r="B632" s="39" t="s">
        <v>158</v>
      </c>
      <c r="F632" s="515"/>
      <c r="G632" s="504"/>
      <c r="H632" s="504"/>
      <c r="I632" s="504"/>
      <c r="J632" s="504"/>
      <c r="K632" s="506"/>
    </row>
    <row r="633" spans="1:11">
      <c r="A633" s="22"/>
      <c r="B633" s="44" t="s">
        <v>159</v>
      </c>
      <c r="C633" s="32"/>
      <c r="D633" s="32"/>
      <c r="E633" s="32"/>
      <c r="F633" s="516"/>
      <c r="G633" s="505"/>
      <c r="H633" s="505"/>
      <c r="I633" s="505"/>
      <c r="J633" s="505"/>
      <c r="K633" s="506"/>
    </row>
    <row r="634" spans="1:11">
      <c r="A634" s="21" t="s">
        <v>160</v>
      </c>
      <c r="B634" s="39" t="s">
        <v>161</v>
      </c>
      <c r="F634" s="515"/>
      <c r="G634" s="504"/>
      <c r="H634" s="504"/>
      <c r="I634" s="504"/>
      <c r="J634" s="504"/>
      <c r="K634" s="506"/>
    </row>
    <row r="635" spans="1:11">
      <c r="A635" s="22"/>
      <c r="B635" s="31" t="s">
        <v>162</v>
      </c>
      <c r="C635" s="32"/>
      <c r="D635" s="32"/>
      <c r="E635" s="32"/>
      <c r="F635" s="516"/>
      <c r="G635" s="505"/>
      <c r="H635" s="505"/>
      <c r="I635" s="505"/>
      <c r="J635" s="505"/>
      <c r="K635" s="506"/>
    </row>
    <row r="636" spans="1:11">
      <c r="A636" s="21" t="s">
        <v>163</v>
      </c>
      <c r="B636" s="39" t="s">
        <v>164</v>
      </c>
      <c r="F636" s="515"/>
      <c r="G636" s="504"/>
      <c r="H636" s="504"/>
      <c r="I636" s="504"/>
      <c r="J636" s="504"/>
      <c r="K636" s="506"/>
    </row>
    <row r="637" spans="1:11">
      <c r="A637" s="45"/>
      <c r="B637" s="44" t="s">
        <v>165</v>
      </c>
      <c r="C637" s="32"/>
      <c r="D637" s="32"/>
      <c r="E637" s="32"/>
      <c r="F637" s="516"/>
      <c r="G637" s="505"/>
      <c r="H637" s="505"/>
      <c r="I637" s="505"/>
      <c r="J637" s="505"/>
      <c r="K637" s="506"/>
    </row>
    <row r="638" spans="1:11" ht="15" customHeight="1">
      <c r="A638" s="484">
        <v>9</v>
      </c>
      <c r="B638" s="490" t="s">
        <v>166</v>
      </c>
      <c r="C638" s="490"/>
      <c r="D638" s="490"/>
      <c r="E638" s="490"/>
      <c r="F638" s="515"/>
      <c r="G638" s="504"/>
      <c r="H638" s="504"/>
      <c r="I638" s="504"/>
      <c r="J638" s="504"/>
      <c r="K638" s="504"/>
    </row>
    <row r="639" spans="1:11">
      <c r="A639" s="485"/>
      <c r="B639" s="491"/>
      <c r="C639" s="491"/>
      <c r="D639" s="491"/>
      <c r="E639" s="491"/>
      <c r="F639" s="516"/>
      <c r="G639" s="505"/>
      <c r="H639" s="505"/>
      <c r="I639" s="505"/>
      <c r="J639" s="505"/>
      <c r="K639" s="505"/>
    </row>
    <row r="640" spans="1:11" ht="30" customHeight="1">
      <c r="A640" s="26">
        <v>10</v>
      </c>
      <c r="B640" s="46" t="s">
        <v>167</v>
      </c>
      <c r="C640" s="28"/>
      <c r="D640" s="28"/>
      <c r="E640" s="28"/>
      <c r="F640" s="33"/>
      <c r="G640" s="34"/>
      <c r="H640" s="34"/>
      <c r="I640" s="34"/>
      <c r="J640" s="34"/>
      <c r="K640" s="34"/>
    </row>
    <row r="641" spans="1:11" ht="21.75" customHeight="1">
      <c r="A641" s="520" t="s">
        <v>85</v>
      </c>
      <c r="B641" s="521"/>
      <c r="C641" s="47"/>
      <c r="D641" s="47"/>
      <c r="E641" s="47"/>
      <c r="F641" s="48"/>
      <c r="G641" s="34"/>
      <c r="H641" s="34"/>
      <c r="I641" s="34"/>
      <c r="J641" s="34"/>
      <c r="K641" s="59"/>
    </row>
    <row r="642" spans="1:11">
      <c r="A642" s="45"/>
      <c r="B642" s="32" t="s">
        <v>168</v>
      </c>
      <c r="C642" s="32"/>
      <c r="D642" s="32"/>
      <c r="E642" s="32"/>
      <c r="F642" s="33"/>
      <c r="G642" s="34"/>
      <c r="H642" s="34"/>
      <c r="I642" s="34"/>
      <c r="J642" s="34"/>
      <c r="K642" s="59"/>
    </row>
    <row r="643" spans="1:11" ht="30" customHeight="1">
      <c r="A643" s="26">
        <v>1</v>
      </c>
      <c r="B643" s="27" t="s">
        <v>169</v>
      </c>
      <c r="C643" s="28"/>
      <c r="D643" s="28"/>
      <c r="E643" s="28"/>
      <c r="F643" s="33"/>
      <c r="G643" s="34"/>
      <c r="H643" s="34"/>
      <c r="I643" s="34"/>
      <c r="J643" s="34"/>
      <c r="K643" s="34"/>
    </row>
    <row r="644" spans="1:11" ht="30" customHeight="1">
      <c r="A644" s="26">
        <v>2</v>
      </c>
      <c r="B644" s="27" t="s">
        <v>170</v>
      </c>
      <c r="C644" s="28"/>
      <c r="D644" s="28"/>
      <c r="E644" s="28"/>
      <c r="F644" s="33"/>
      <c r="G644" s="34"/>
      <c r="H644" s="34"/>
      <c r="I644" s="34"/>
      <c r="J644" s="34"/>
      <c r="K644" s="34"/>
    </row>
    <row r="645" spans="1:11">
      <c r="A645" s="49"/>
      <c r="B645" s="50" t="s">
        <v>171</v>
      </c>
      <c r="C645" s="28"/>
      <c r="D645" s="28"/>
      <c r="E645" s="28"/>
      <c r="F645" s="33"/>
      <c r="G645" s="34"/>
      <c r="H645" s="34"/>
      <c r="I645" s="34"/>
      <c r="J645" s="34"/>
      <c r="K645" s="34"/>
    </row>
    <row r="661" spans="1:11">
      <c r="A661" s="481">
        <f>'Bid-Summary'!B126</f>
        <v>0</v>
      </c>
      <c r="B661" s="481"/>
      <c r="C661" s="513">
        <f>'Bid-Summary'!C127</f>
        <v>0</v>
      </c>
      <c r="D661" s="513"/>
      <c r="E661" s="513"/>
      <c r="F661" s="513"/>
      <c r="G661" s="513"/>
      <c r="H661" s="513"/>
      <c r="I661" s="513"/>
      <c r="J661" s="514"/>
      <c r="K661" s="54">
        <f>'Bid-Summary'!D126</f>
        <v>0</v>
      </c>
    </row>
    <row r="662" spans="1:11" s="17" customFormat="1" ht="22.4" customHeight="1">
      <c r="A662" s="502" t="s">
        <v>71</v>
      </c>
      <c r="B662" s="503"/>
      <c r="C662" s="63"/>
      <c r="D662" s="63"/>
      <c r="E662" s="63"/>
      <c r="F662" s="20">
        <f>'Bid-Summary'!B131</f>
        <v>0</v>
      </c>
      <c r="G662" s="20">
        <f>'Bid-Summary'!B132</f>
        <v>0</v>
      </c>
      <c r="H662" s="20">
        <f>'Bid-Summary'!B133</f>
        <v>0</v>
      </c>
      <c r="I662" s="61">
        <f>'Bid-Summary'!B134</f>
        <v>0</v>
      </c>
      <c r="J662" s="20">
        <f>'Bid-Summary'!B135</f>
        <v>0</v>
      </c>
      <c r="K662" s="56">
        <f>'Bid-Summary'!H131:K131</f>
        <v>0</v>
      </c>
    </row>
    <row r="663" spans="1:11">
      <c r="A663" s="486">
        <v>1</v>
      </c>
      <c r="B663" s="496" t="s">
        <v>136</v>
      </c>
      <c r="C663" s="496"/>
      <c r="D663" s="496"/>
      <c r="E663" s="497"/>
      <c r="F663" s="508"/>
      <c r="G663" s="504"/>
      <c r="H663" s="504"/>
      <c r="I663" s="504"/>
      <c r="J663" s="504"/>
      <c r="K663" s="507"/>
    </row>
    <row r="664" spans="1:11" ht="18.75" customHeight="1">
      <c r="A664" s="485"/>
      <c r="B664" s="500"/>
      <c r="C664" s="500"/>
      <c r="D664" s="500"/>
      <c r="E664" s="501"/>
      <c r="F664" s="509"/>
      <c r="G664" s="505"/>
      <c r="H664" s="505"/>
      <c r="I664" s="505"/>
      <c r="J664" s="505"/>
      <c r="K664" s="507"/>
    </row>
    <row r="665" spans="1:11" ht="15" customHeight="1">
      <c r="A665" s="484">
        <v>2</v>
      </c>
      <c r="B665" s="496" t="s">
        <v>137</v>
      </c>
      <c r="C665" s="496"/>
      <c r="D665" s="496"/>
      <c r="E665" s="497"/>
      <c r="F665" s="515"/>
      <c r="G665" s="504"/>
      <c r="H665" s="504"/>
      <c r="I665" s="504"/>
      <c r="J665" s="504"/>
      <c r="K665" s="507"/>
    </row>
    <row r="666" spans="1:11">
      <c r="A666" s="486"/>
      <c r="B666" s="498"/>
      <c r="C666" s="498"/>
      <c r="D666" s="498"/>
      <c r="E666" s="499"/>
      <c r="F666" s="517"/>
      <c r="G666" s="510"/>
      <c r="H666" s="510"/>
      <c r="I666" s="510"/>
      <c r="J666" s="510"/>
      <c r="K666" s="507"/>
    </row>
    <row r="667" spans="1:11" ht="27" customHeight="1">
      <c r="A667" s="485"/>
      <c r="B667" s="500"/>
      <c r="C667" s="500"/>
      <c r="D667" s="500"/>
      <c r="E667" s="501"/>
      <c r="F667" s="516"/>
      <c r="G667" s="505"/>
      <c r="H667" s="505"/>
      <c r="I667" s="505"/>
      <c r="J667" s="505"/>
      <c r="K667" s="507"/>
    </row>
    <row r="668" spans="1:11" ht="15" customHeight="1">
      <c r="A668" s="484">
        <v>3</v>
      </c>
      <c r="B668" s="496" t="s">
        <v>138</v>
      </c>
      <c r="C668" s="496"/>
      <c r="D668" s="496"/>
      <c r="E668" s="497"/>
      <c r="F668" s="515"/>
      <c r="G668" s="504"/>
      <c r="H668" s="504"/>
      <c r="I668" s="504"/>
      <c r="J668" s="504"/>
      <c r="K668" s="507"/>
    </row>
    <row r="669" spans="1:11">
      <c r="A669" s="486"/>
      <c r="B669" s="498"/>
      <c r="C669" s="498"/>
      <c r="D669" s="498"/>
      <c r="E669" s="499"/>
      <c r="F669" s="517"/>
      <c r="G669" s="510"/>
      <c r="H669" s="510"/>
      <c r="I669" s="510"/>
      <c r="J669" s="510"/>
      <c r="K669" s="507"/>
    </row>
    <row r="670" spans="1:11" ht="60" customHeight="1">
      <c r="A670" s="485"/>
      <c r="B670" s="500"/>
      <c r="C670" s="500"/>
      <c r="D670" s="500"/>
      <c r="E670" s="501"/>
      <c r="F670" s="516"/>
      <c r="G670" s="505"/>
      <c r="H670" s="505"/>
      <c r="I670" s="505"/>
      <c r="J670" s="505"/>
      <c r="K670" s="507"/>
    </row>
    <row r="671" spans="1:11" ht="15" customHeight="1">
      <c r="A671" s="487">
        <v>4</v>
      </c>
      <c r="B671" s="496" t="s">
        <v>139</v>
      </c>
      <c r="C671" s="496"/>
      <c r="D671" s="496"/>
      <c r="E671" s="497"/>
      <c r="F671" s="515"/>
      <c r="G671" s="504"/>
      <c r="H671" s="504"/>
      <c r="I671" s="504"/>
      <c r="J671" s="504"/>
      <c r="K671" s="507"/>
    </row>
    <row r="672" spans="1:11">
      <c r="A672" s="488"/>
      <c r="B672" s="498"/>
      <c r="C672" s="498"/>
      <c r="D672" s="498"/>
      <c r="E672" s="499"/>
      <c r="F672" s="517"/>
      <c r="G672" s="510"/>
      <c r="H672" s="510"/>
      <c r="I672" s="510"/>
      <c r="J672" s="510"/>
      <c r="K672" s="507"/>
    </row>
    <row r="673" spans="1:11" ht="25.5" customHeight="1">
      <c r="A673" s="489"/>
      <c r="B673" s="500"/>
      <c r="C673" s="500"/>
      <c r="D673" s="500"/>
      <c r="E673" s="501"/>
      <c r="F673" s="516"/>
      <c r="G673" s="505"/>
      <c r="H673" s="505"/>
      <c r="I673" s="505"/>
      <c r="J673" s="505"/>
      <c r="K673" s="507"/>
    </row>
    <row r="674" spans="1:11" ht="10.5" customHeight="1">
      <c r="A674" s="26">
        <v>5</v>
      </c>
      <c r="B674" s="27" t="s">
        <v>140</v>
      </c>
      <c r="C674" s="28"/>
      <c r="D674" s="28"/>
      <c r="E674" s="28"/>
      <c r="F674" s="29"/>
      <c r="G674" s="30"/>
      <c r="H674" s="30"/>
      <c r="I674" s="30"/>
      <c r="J674" s="30"/>
      <c r="K674" s="58"/>
    </row>
    <row r="675" spans="1:11" ht="21" customHeight="1">
      <c r="A675" s="22" t="s">
        <v>141</v>
      </c>
      <c r="B675" s="31" t="s">
        <v>142</v>
      </c>
      <c r="C675" s="32"/>
      <c r="D675" s="32"/>
      <c r="E675" s="32"/>
      <c r="F675" s="33"/>
      <c r="G675" s="34"/>
      <c r="H675" s="34"/>
      <c r="I675" s="34"/>
      <c r="J675" s="34"/>
      <c r="K675" s="57"/>
    </row>
    <row r="676" spans="1:11" ht="20.9" customHeight="1">
      <c r="A676" s="484" t="s">
        <v>143</v>
      </c>
      <c r="B676" s="496" t="s">
        <v>144</v>
      </c>
      <c r="C676" s="496"/>
      <c r="D676" s="496"/>
      <c r="E676" s="497"/>
      <c r="F676" s="515"/>
      <c r="G676" s="504"/>
      <c r="H676" s="504"/>
      <c r="I676" s="504"/>
      <c r="J676" s="504"/>
      <c r="K676" s="507"/>
    </row>
    <row r="677" spans="1:11" ht="6.75" customHeight="1">
      <c r="A677" s="485"/>
      <c r="B677" s="500"/>
      <c r="C677" s="500"/>
      <c r="D677" s="500"/>
      <c r="E677" s="501"/>
      <c r="F677" s="516"/>
      <c r="G677" s="505"/>
      <c r="H677" s="505"/>
      <c r="I677" s="505"/>
      <c r="J677" s="505"/>
      <c r="K677" s="507"/>
    </row>
    <row r="678" spans="1:11" ht="20.9" customHeight="1">
      <c r="A678" s="26" t="s">
        <v>145</v>
      </c>
      <c r="B678" s="27" t="s">
        <v>146</v>
      </c>
      <c r="C678" s="35"/>
      <c r="D678" s="35"/>
      <c r="E678" s="35"/>
      <c r="F678" s="33"/>
      <c r="G678" s="34"/>
      <c r="H678" s="34"/>
      <c r="I678" s="34"/>
      <c r="J678" s="34"/>
      <c r="K678" s="57"/>
    </row>
    <row r="679" spans="1:11" ht="20.9" customHeight="1">
      <c r="A679" s="26" t="s">
        <v>147</v>
      </c>
      <c r="B679" s="27" t="s">
        <v>148</v>
      </c>
      <c r="C679" s="35"/>
      <c r="D679" s="35"/>
      <c r="E679" s="35"/>
      <c r="F679" s="33"/>
      <c r="G679" s="34"/>
      <c r="H679" s="34"/>
      <c r="I679" s="34"/>
      <c r="J679" s="34"/>
      <c r="K679" s="57"/>
    </row>
    <row r="680" spans="1:11" ht="15" customHeight="1">
      <c r="A680" s="487">
        <v>6</v>
      </c>
      <c r="B680" s="496" t="s">
        <v>149</v>
      </c>
      <c r="C680" s="496"/>
      <c r="D680" s="496"/>
      <c r="E680" s="497"/>
      <c r="F680" s="515"/>
      <c r="G680" s="504"/>
      <c r="H680" s="504"/>
      <c r="I680" s="504"/>
      <c r="J680" s="504"/>
      <c r="K680" s="507"/>
    </row>
    <row r="681" spans="1:11">
      <c r="A681" s="489"/>
      <c r="B681" s="500"/>
      <c r="C681" s="500"/>
      <c r="D681" s="500"/>
      <c r="E681" s="501"/>
      <c r="F681" s="516"/>
      <c r="G681" s="505"/>
      <c r="H681" s="505"/>
      <c r="I681" s="505"/>
      <c r="J681" s="505"/>
      <c r="K681" s="507"/>
    </row>
    <row r="682" spans="1:11" ht="15" customHeight="1">
      <c r="A682" s="487">
        <v>7</v>
      </c>
      <c r="B682" s="496" t="s">
        <v>150</v>
      </c>
      <c r="C682" s="496"/>
      <c r="D682" s="496"/>
      <c r="E682" s="497"/>
      <c r="F682" s="515"/>
      <c r="G682" s="504"/>
      <c r="H682" s="504"/>
      <c r="I682" s="504"/>
      <c r="J682" s="504"/>
      <c r="K682" s="507"/>
    </row>
    <row r="683" spans="1:11" ht="16.5" customHeight="1">
      <c r="A683" s="489"/>
      <c r="B683" s="500"/>
      <c r="C683" s="500"/>
      <c r="D683" s="500"/>
      <c r="E683" s="501"/>
      <c r="F683" s="516"/>
      <c r="G683" s="505"/>
      <c r="H683" s="505"/>
      <c r="I683" s="505"/>
      <c r="J683" s="505"/>
      <c r="K683" s="507"/>
    </row>
    <row r="684" spans="1:11" ht="9" customHeight="1">
      <c r="A684" s="26">
        <v>8</v>
      </c>
      <c r="B684" s="27" t="s">
        <v>151</v>
      </c>
      <c r="C684" s="35"/>
      <c r="D684" s="35"/>
      <c r="E684" s="35"/>
      <c r="F684" s="29"/>
      <c r="G684" s="30"/>
      <c r="H684" s="30"/>
      <c r="I684" s="30"/>
      <c r="J684" s="30"/>
      <c r="K684" s="58"/>
    </row>
    <row r="685" spans="1:11" ht="15" customHeight="1">
      <c r="A685" s="21" t="s">
        <v>141</v>
      </c>
      <c r="B685" s="36" t="s">
        <v>152</v>
      </c>
      <c r="C685" s="7"/>
      <c r="D685" s="7"/>
      <c r="E685" s="7"/>
      <c r="F685" s="515"/>
      <c r="G685" s="504"/>
      <c r="H685" s="504"/>
      <c r="I685" s="504"/>
      <c r="J685" s="504"/>
      <c r="K685" s="507"/>
    </row>
    <row r="686" spans="1:11">
      <c r="A686" s="22"/>
      <c r="B686" s="37" t="s">
        <v>153</v>
      </c>
      <c r="C686" s="38"/>
      <c r="D686" s="38"/>
      <c r="E686" s="38"/>
      <c r="F686" s="516"/>
      <c r="G686" s="505"/>
      <c r="H686" s="505"/>
      <c r="I686" s="505"/>
      <c r="J686" s="505"/>
      <c r="K686" s="507"/>
    </row>
    <row r="687" spans="1:11">
      <c r="A687" s="21" t="s">
        <v>143</v>
      </c>
      <c r="B687" s="39" t="s">
        <v>154</v>
      </c>
      <c r="C687" s="7"/>
      <c r="D687" s="7"/>
      <c r="E687" s="7"/>
      <c r="F687" s="515"/>
      <c r="G687" s="504"/>
      <c r="H687" s="504"/>
      <c r="I687" s="504"/>
      <c r="J687" s="504"/>
      <c r="K687" s="507"/>
    </row>
    <row r="688" spans="1:11" ht="15" customHeight="1">
      <c r="A688" s="40"/>
      <c r="B688" s="492" t="s">
        <v>155</v>
      </c>
      <c r="C688" s="492"/>
      <c r="D688" s="492"/>
      <c r="E688" s="493"/>
      <c r="F688" s="517"/>
      <c r="G688" s="510"/>
      <c r="H688" s="510"/>
      <c r="I688" s="510"/>
      <c r="J688" s="510"/>
      <c r="K688" s="507"/>
    </row>
    <row r="689" spans="1:11">
      <c r="A689" s="41"/>
      <c r="B689" s="494"/>
      <c r="C689" s="494"/>
      <c r="D689" s="494"/>
      <c r="E689" s="495"/>
      <c r="F689" s="516"/>
      <c r="G689" s="505"/>
      <c r="H689" s="505"/>
      <c r="I689" s="505"/>
      <c r="J689" s="505"/>
      <c r="K689" s="507"/>
    </row>
    <row r="690" spans="1:11">
      <c r="A690" s="24" t="s">
        <v>145</v>
      </c>
      <c r="B690" s="42" t="s">
        <v>156</v>
      </c>
      <c r="C690" s="43"/>
      <c r="D690" s="43"/>
      <c r="E690" s="43"/>
      <c r="F690" s="515"/>
      <c r="G690" s="504"/>
      <c r="H690" s="504"/>
      <c r="I690" s="504"/>
      <c r="J690" s="504"/>
      <c r="K690" s="506"/>
    </row>
    <row r="691" spans="1:11">
      <c r="A691" s="41"/>
      <c r="B691" s="44" t="s">
        <v>157</v>
      </c>
      <c r="C691" s="38"/>
      <c r="D691" s="38"/>
      <c r="E691" s="38"/>
      <c r="F691" s="516"/>
      <c r="G691" s="505"/>
      <c r="H691" s="505"/>
      <c r="I691" s="505"/>
      <c r="J691" s="505"/>
      <c r="K691" s="506"/>
    </row>
    <row r="692" spans="1:11">
      <c r="A692" s="21" t="s">
        <v>147</v>
      </c>
      <c r="B692" s="39" t="s">
        <v>158</v>
      </c>
      <c r="F692" s="515"/>
      <c r="G692" s="504"/>
      <c r="H692" s="504"/>
      <c r="I692" s="504"/>
      <c r="J692" s="504"/>
      <c r="K692" s="506"/>
    </row>
    <row r="693" spans="1:11">
      <c r="A693" s="22"/>
      <c r="B693" s="44" t="s">
        <v>159</v>
      </c>
      <c r="C693" s="32"/>
      <c r="D693" s="32"/>
      <c r="E693" s="32"/>
      <c r="F693" s="516"/>
      <c r="G693" s="505"/>
      <c r="H693" s="505"/>
      <c r="I693" s="505"/>
      <c r="J693" s="505"/>
      <c r="K693" s="506"/>
    </row>
    <row r="694" spans="1:11">
      <c r="A694" s="21" t="s">
        <v>160</v>
      </c>
      <c r="B694" s="39" t="s">
        <v>161</v>
      </c>
      <c r="F694" s="515"/>
      <c r="G694" s="504"/>
      <c r="H694" s="504"/>
      <c r="I694" s="504"/>
      <c r="J694" s="504"/>
      <c r="K694" s="506"/>
    </row>
    <row r="695" spans="1:11">
      <c r="A695" s="22"/>
      <c r="B695" s="31" t="s">
        <v>162</v>
      </c>
      <c r="C695" s="32"/>
      <c r="D695" s="32"/>
      <c r="E695" s="32"/>
      <c r="F695" s="516"/>
      <c r="G695" s="505"/>
      <c r="H695" s="505"/>
      <c r="I695" s="505"/>
      <c r="J695" s="505"/>
      <c r="K695" s="506"/>
    </row>
    <row r="696" spans="1:11">
      <c r="A696" s="21" t="s">
        <v>163</v>
      </c>
      <c r="B696" s="39" t="s">
        <v>164</v>
      </c>
      <c r="F696" s="515"/>
      <c r="G696" s="504"/>
      <c r="H696" s="504"/>
      <c r="I696" s="504"/>
      <c r="J696" s="504"/>
      <c r="K696" s="506"/>
    </row>
    <row r="697" spans="1:11">
      <c r="A697" s="45"/>
      <c r="B697" s="44" t="s">
        <v>165</v>
      </c>
      <c r="C697" s="32"/>
      <c r="D697" s="32"/>
      <c r="E697" s="32"/>
      <c r="F697" s="516"/>
      <c r="G697" s="505"/>
      <c r="H697" s="505"/>
      <c r="I697" s="505"/>
      <c r="J697" s="505"/>
      <c r="K697" s="506"/>
    </row>
    <row r="698" spans="1:11" ht="15" customHeight="1">
      <c r="A698" s="484">
        <v>9</v>
      </c>
      <c r="B698" s="490" t="s">
        <v>166</v>
      </c>
      <c r="C698" s="490"/>
      <c r="D698" s="490"/>
      <c r="E698" s="490"/>
      <c r="F698" s="515"/>
      <c r="G698" s="504"/>
      <c r="H698" s="504"/>
      <c r="I698" s="504"/>
      <c r="J698" s="504"/>
      <c r="K698" s="504"/>
    </row>
    <row r="699" spans="1:11">
      <c r="A699" s="485"/>
      <c r="B699" s="491"/>
      <c r="C699" s="491"/>
      <c r="D699" s="491"/>
      <c r="E699" s="491"/>
      <c r="F699" s="516"/>
      <c r="G699" s="505"/>
      <c r="H699" s="505"/>
      <c r="I699" s="505"/>
      <c r="J699" s="505"/>
      <c r="K699" s="505"/>
    </row>
    <row r="700" spans="1:11" ht="30" customHeight="1">
      <c r="A700" s="26">
        <v>10</v>
      </c>
      <c r="B700" s="46" t="s">
        <v>167</v>
      </c>
      <c r="C700" s="28"/>
      <c r="D700" s="28"/>
      <c r="E700" s="28"/>
      <c r="F700" s="33"/>
      <c r="G700" s="34"/>
      <c r="H700" s="34"/>
      <c r="I700" s="34"/>
      <c r="J700" s="34"/>
      <c r="K700" s="34"/>
    </row>
    <row r="701" spans="1:11" ht="21.75" customHeight="1">
      <c r="A701" s="520" t="s">
        <v>85</v>
      </c>
      <c r="B701" s="521"/>
      <c r="C701" s="47"/>
      <c r="D701" s="47"/>
      <c r="E701" s="47"/>
      <c r="F701" s="48"/>
      <c r="G701" s="34"/>
      <c r="H701" s="34"/>
      <c r="I701" s="34"/>
      <c r="J701" s="34"/>
      <c r="K701" s="59"/>
    </row>
    <row r="702" spans="1:11">
      <c r="A702" s="45"/>
      <c r="B702" s="32" t="s">
        <v>168</v>
      </c>
      <c r="C702" s="32"/>
      <c r="D702" s="32"/>
      <c r="E702" s="32"/>
      <c r="F702" s="33"/>
      <c r="G702" s="34"/>
      <c r="H702" s="34"/>
      <c r="I702" s="34"/>
      <c r="J702" s="34"/>
      <c r="K702" s="59"/>
    </row>
    <row r="703" spans="1:11" ht="30" customHeight="1">
      <c r="A703" s="26">
        <v>1</v>
      </c>
      <c r="B703" s="27" t="s">
        <v>169</v>
      </c>
      <c r="C703" s="28"/>
      <c r="D703" s="28"/>
      <c r="E703" s="28"/>
      <c r="F703" s="33"/>
      <c r="G703" s="34"/>
      <c r="H703" s="34"/>
      <c r="I703" s="34"/>
      <c r="J703" s="34"/>
      <c r="K703" s="34"/>
    </row>
    <row r="704" spans="1:11" ht="30" customHeight="1">
      <c r="A704" s="26">
        <v>2</v>
      </c>
      <c r="B704" s="27" t="s">
        <v>170</v>
      </c>
      <c r="C704" s="28"/>
      <c r="D704" s="28"/>
      <c r="E704" s="28"/>
      <c r="F704" s="33"/>
      <c r="G704" s="34"/>
      <c r="H704" s="34"/>
      <c r="I704" s="34"/>
      <c r="J704" s="34"/>
      <c r="K704" s="34"/>
    </row>
    <row r="705" spans="1:11">
      <c r="A705" s="49"/>
      <c r="B705" s="50" t="s">
        <v>171</v>
      </c>
      <c r="C705" s="28"/>
      <c r="D705" s="28"/>
      <c r="E705" s="28"/>
      <c r="F705" s="33"/>
      <c r="G705" s="34"/>
      <c r="H705" s="34"/>
      <c r="I705" s="34"/>
      <c r="J705" s="34"/>
      <c r="K705" s="34"/>
    </row>
    <row r="721" spans="1:11">
      <c r="A721" s="481">
        <f>'Bid-Summary'!B137</f>
        <v>0</v>
      </c>
      <c r="B721" s="481"/>
      <c r="C721" s="513">
        <f>'Bid-Summary'!C138</f>
        <v>0</v>
      </c>
      <c r="D721" s="513"/>
      <c r="E721" s="513"/>
      <c r="F721" s="513"/>
      <c r="G721" s="513"/>
      <c r="H721" s="513"/>
      <c r="I721" s="513"/>
      <c r="J721" s="514"/>
      <c r="K721" s="54">
        <f>'Bid-Summary'!D137</f>
        <v>0</v>
      </c>
    </row>
    <row r="722" spans="1:11" s="17" customFormat="1" ht="22.4" customHeight="1">
      <c r="A722" s="502" t="s">
        <v>71</v>
      </c>
      <c r="B722" s="503"/>
      <c r="C722" s="63"/>
      <c r="D722" s="63"/>
      <c r="E722" s="63"/>
      <c r="F722" s="20">
        <f>'Bid-Summary'!B142</f>
        <v>0</v>
      </c>
      <c r="G722" s="20">
        <f>'Bid-Summary'!B143</f>
        <v>0</v>
      </c>
      <c r="H722" s="20">
        <f>'Bid-Summary'!B144</f>
        <v>0</v>
      </c>
      <c r="I722" s="20">
        <f>'Bid-Summary'!B145</f>
        <v>0</v>
      </c>
      <c r="J722" s="62">
        <f>'Bid-Summary'!B146</f>
        <v>0</v>
      </c>
      <c r="K722" s="56">
        <f>'Bid-Summary'!H142:K142</f>
        <v>0</v>
      </c>
    </row>
    <row r="723" spans="1:11" ht="15" customHeight="1">
      <c r="A723" s="486">
        <v>1</v>
      </c>
      <c r="B723" s="496" t="s">
        <v>136</v>
      </c>
      <c r="C723" s="496"/>
      <c r="D723" s="496"/>
      <c r="E723" s="497"/>
      <c r="F723" s="508"/>
      <c r="G723" s="504"/>
      <c r="H723" s="504"/>
      <c r="I723" s="504"/>
      <c r="J723" s="504"/>
      <c r="K723" s="507"/>
    </row>
    <row r="724" spans="1:11" ht="18.75" customHeight="1">
      <c r="A724" s="485"/>
      <c r="B724" s="500"/>
      <c r="C724" s="500"/>
      <c r="D724" s="500"/>
      <c r="E724" s="501"/>
      <c r="F724" s="509"/>
      <c r="G724" s="505"/>
      <c r="H724" s="505"/>
      <c r="I724" s="505"/>
      <c r="J724" s="505"/>
      <c r="K724" s="507"/>
    </row>
    <row r="725" spans="1:11" ht="15" customHeight="1">
      <c r="A725" s="484">
        <v>2</v>
      </c>
      <c r="B725" s="496" t="s">
        <v>137</v>
      </c>
      <c r="C725" s="496"/>
      <c r="D725" s="496"/>
      <c r="E725" s="497"/>
      <c r="F725" s="515"/>
      <c r="G725" s="504"/>
      <c r="H725" s="504"/>
      <c r="I725" s="504"/>
      <c r="J725" s="504"/>
      <c r="K725" s="507"/>
    </row>
    <row r="726" spans="1:11">
      <c r="A726" s="486"/>
      <c r="B726" s="498"/>
      <c r="C726" s="498"/>
      <c r="D726" s="498"/>
      <c r="E726" s="499"/>
      <c r="F726" s="517"/>
      <c r="G726" s="510"/>
      <c r="H726" s="510"/>
      <c r="I726" s="510"/>
      <c r="J726" s="510"/>
      <c r="K726" s="507"/>
    </row>
    <row r="727" spans="1:11" ht="27" customHeight="1">
      <c r="A727" s="485"/>
      <c r="B727" s="500"/>
      <c r="C727" s="500"/>
      <c r="D727" s="500"/>
      <c r="E727" s="501"/>
      <c r="F727" s="516"/>
      <c r="G727" s="505"/>
      <c r="H727" s="505"/>
      <c r="I727" s="505"/>
      <c r="J727" s="505"/>
      <c r="K727" s="507"/>
    </row>
    <row r="728" spans="1:11" ht="15" customHeight="1">
      <c r="A728" s="484">
        <v>3</v>
      </c>
      <c r="B728" s="496" t="s">
        <v>138</v>
      </c>
      <c r="C728" s="496"/>
      <c r="D728" s="496"/>
      <c r="E728" s="497"/>
      <c r="F728" s="515"/>
      <c r="G728" s="504"/>
      <c r="H728" s="504"/>
      <c r="I728" s="504"/>
      <c r="J728" s="504"/>
      <c r="K728" s="507"/>
    </row>
    <row r="729" spans="1:11">
      <c r="A729" s="486"/>
      <c r="B729" s="498"/>
      <c r="C729" s="498"/>
      <c r="D729" s="498"/>
      <c r="E729" s="499"/>
      <c r="F729" s="517"/>
      <c r="G729" s="510"/>
      <c r="H729" s="510"/>
      <c r="I729" s="510"/>
      <c r="J729" s="510"/>
      <c r="K729" s="507"/>
    </row>
    <row r="730" spans="1:11" ht="60" customHeight="1">
      <c r="A730" s="485"/>
      <c r="B730" s="500"/>
      <c r="C730" s="500"/>
      <c r="D730" s="500"/>
      <c r="E730" s="501"/>
      <c r="F730" s="516"/>
      <c r="G730" s="505"/>
      <c r="H730" s="505"/>
      <c r="I730" s="505"/>
      <c r="J730" s="505"/>
      <c r="K730" s="507"/>
    </row>
    <row r="731" spans="1:11" ht="15" customHeight="1">
      <c r="A731" s="487">
        <v>4</v>
      </c>
      <c r="B731" s="496" t="s">
        <v>139</v>
      </c>
      <c r="C731" s="496"/>
      <c r="D731" s="496"/>
      <c r="E731" s="497"/>
      <c r="F731" s="515"/>
      <c r="G731" s="504"/>
      <c r="H731" s="504"/>
      <c r="I731" s="504"/>
      <c r="J731" s="504"/>
      <c r="K731" s="507"/>
    </row>
    <row r="732" spans="1:11">
      <c r="A732" s="488"/>
      <c r="B732" s="498"/>
      <c r="C732" s="498"/>
      <c r="D732" s="498"/>
      <c r="E732" s="499"/>
      <c r="F732" s="517"/>
      <c r="G732" s="510"/>
      <c r="H732" s="510"/>
      <c r="I732" s="510"/>
      <c r="J732" s="510"/>
      <c r="K732" s="507"/>
    </row>
    <row r="733" spans="1:11" ht="25.5" customHeight="1">
      <c r="A733" s="489"/>
      <c r="B733" s="500"/>
      <c r="C733" s="500"/>
      <c r="D733" s="500"/>
      <c r="E733" s="501"/>
      <c r="F733" s="516"/>
      <c r="G733" s="505"/>
      <c r="H733" s="505"/>
      <c r="I733" s="505"/>
      <c r="J733" s="505"/>
      <c r="K733" s="507"/>
    </row>
    <row r="734" spans="1:11" ht="10.5" customHeight="1">
      <c r="A734" s="26">
        <v>5</v>
      </c>
      <c r="B734" s="27" t="s">
        <v>140</v>
      </c>
      <c r="C734" s="28"/>
      <c r="D734" s="28"/>
      <c r="E734" s="28"/>
      <c r="F734" s="29"/>
      <c r="G734" s="30"/>
      <c r="H734" s="30"/>
      <c r="I734" s="30"/>
      <c r="J734" s="30"/>
      <c r="K734" s="58"/>
    </row>
    <row r="735" spans="1:11" ht="21" customHeight="1">
      <c r="A735" s="22" t="s">
        <v>141</v>
      </c>
      <c r="B735" s="31" t="s">
        <v>142</v>
      </c>
      <c r="C735" s="32"/>
      <c r="D735" s="32"/>
      <c r="E735" s="32"/>
      <c r="F735" s="33"/>
      <c r="G735" s="34"/>
      <c r="H735" s="34"/>
      <c r="I735" s="34"/>
      <c r="J735" s="34"/>
      <c r="K735" s="57"/>
    </row>
    <row r="736" spans="1:11" ht="20.9" customHeight="1">
      <c r="A736" s="484" t="s">
        <v>143</v>
      </c>
      <c r="B736" s="496" t="s">
        <v>144</v>
      </c>
      <c r="C736" s="496"/>
      <c r="D736" s="496"/>
      <c r="E736" s="497"/>
      <c r="F736" s="515"/>
      <c r="G736" s="504"/>
      <c r="H736" s="504"/>
      <c r="I736" s="504"/>
      <c r="J736" s="504"/>
      <c r="K736" s="507"/>
    </row>
    <row r="737" spans="1:11" ht="6.75" customHeight="1">
      <c r="A737" s="485"/>
      <c r="B737" s="500"/>
      <c r="C737" s="500"/>
      <c r="D737" s="500"/>
      <c r="E737" s="501"/>
      <c r="F737" s="516"/>
      <c r="G737" s="505"/>
      <c r="H737" s="505"/>
      <c r="I737" s="505"/>
      <c r="J737" s="505"/>
      <c r="K737" s="507"/>
    </row>
    <row r="738" spans="1:11" ht="20.9" customHeight="1">
      <c r="A738" s="26" t="s">
        <v>145</v>
      </c>
      <c r="B738" s="27" t="s">
        <v>146</v>
      </c>
      <c r="C738" s="35"/>
      <c r="D738" s="35"/>
      <c r="E738" s="35"/>
      <c r="F738" s="33"/>
      <c r="G738" s="34"/>
      <c r="H738" s="34"/>
      <c r="I738" s="34"/>
      <c r="J738" s="34"/>
      <c r="K738" s="57"/>
    </row>
    <row r="739" spans="1:11" ht="20.9" customHeight="1">
      <c r="A739" s="26" t="s">
        <v>147</v>
      </c>
      <c r="B739" s="27" t="s">
        <v>148</v>
      </c>
      <c r="C739" s="35"/>
      <c r="D739" s="35"/>
      <c r="E739" s="35"/>
      <c r="F739" s="33"/>
      <c r="G739" s="34"/>
      <c r="H739" s="34"/>
      <c r="I739" s="34"/>
      <c r="J739" s="34"/>
      <c r="K739" s="57"/>
    </row>
    <row r="740" spans="1:11" ht="15" customHeight="1">
      <c r="A740" s="487">
        <v>6</v>
      </c>
      <c r="B740" s="496" t="s">
        <v>149</v>
      </c>
      <c r="C740" s="496"/>
      <c r="D740" s="496"/>
      <c r="E740" s="497"/>
      <c r="F740" s="515"/>
      <c r="G740" s="504"/>
      <c r="H740" s="504"/>
      <c r="I740" s="504"/>
      <c r="J740" s="504"/>
      <c r="K740" s="507"/>
    </row>
    <row r="741" spans="1:11">
      <c r="A741" s="489"/>
      <c r="B741" s="500"/>
      <c r="C741" s="500"/>
      <c r="D741" s="500"/>
      <c r="E741" s="501"/>
      <c r="F741" s="516"/>
      <c r="G741" s="505"/>
      <c r="H741" s="505"/>
      <c r="I741" s="505"/>
      <c r="J741" s="505"/>
      <c r="K741" s="507"/>
    </row>
    <row r="742" spans="1:11" ht="15" customHeight="1">
      <c r="A742" s="487">
        <v>7</v>
      </c>
      <c r="B742" s="496" t="s">
        <v>150</v>
      </c>
      <c r="C742" s="496"/>
      <c r="D742" s="496"/>
      <c r="E742" s="497"/>
      <c r="F742" s="515"/>
      <c r="G742" s="504"/>
      <c r="H742" s="504"/>
      <c r="I742" s="504"/>
      <c r="J742" s="504"/>
      <c r="K742" s="507"/>
    </row>
    <row r="743" spans="1:11" ht="16.5" customHeight="1">
      <c r="A743" s="489"/>
      <c r="B743" s="500"/>
      <c r="C743" s="500"/>
      <c r="D743" s="500"/>
      <c r="E743" s="501"/>
      <c r="F743" s="516"/>
      <c r="G743" s="505"/>
      <c r="H743" s="505"/>
      <c r="I743" s="505"/>
      <c r="J743" s="505"/>
      <c r="K743" s="507"/>
    </row>
    <row r="744" spans="1:11" ht="9" customHeight="1">
      <c r="A744" s="26">
        <v>8</v>
      </c>
      <c r="B744" s="27" t="s">
        <v>151</v>
      </c>
      <c r="C744" s="35"/>
      <c r="D744" s="35"/>
      <c r="E744" s="35"/>
      <c r="F744" s="29"/>
      <c r="G744" s="30"/>
      <c r="H744" s="30"/>
      <c r="I744" s="30"/>
      <c r="J744" s="30"/>
      <c r="K744" s="58"/>
    </row>
    <row r="745" spans="1:11" ht="15" customHeight="1">
      <c r="A745" s="21" t="s">
        <v>141</v>
      </c>
      <c r="B745" s="36" t="s">
        <v>152</v>
      </c>
      <c r="C745" s="7"/>
      <c r="D745" s="7"/>
      <c r="E745" s="7"/>
      <c r="F745" s="515"/>
      <c r="G745" s="504"/>
      <c r="H745" s="504"/>
      <c r="I745" s="504"/>
      <c r="J745" s="504"/>
      <c r="K745" s="507"/>
    </row>
    <row r="746" spans="1:11">
      <c r="A746" s="22"/>
      <c r="B746" s="37" t="s">
        <v>153</v>
      </c>
      <c r="C746" s="38"/>
      <c r="D746" s="38"/>
      <c r="E746" s="38"/>
      <c r="F746" s="516"/>
      <c r="G746" s="505"/>
      <c r="H746" s="505"/>
      <c r="I746" s="505"/>
      <c r="J746" s="505"/>
      <c r="K746" s="507"/>
    </row>
    <row r="747" spans="1:11">
      <c r="A747" s="21" t="s">
        <v>143</v>
      </c>
      <c r="B747" s="39" t="s">
        <v>154</v>
      </c>
      <c r="C747" s="7"/>
      <c r="D747" s="7"/>
      <c r="E747" s="7"/>
      <c r="F747" s="515"/>
      <c r="G747" s="504"/>
      <c r="H747" s="504"/>
      <c r="I747" s="504"/>
      <c r="J747" s="504"/>
      <c r="K747" s="507"/>
    </row>
    <row r="748" spans="1:11" ht="15" customHeight="1">
      <c r="A748" s="40"/>
      <c r="B748" s="492" t="s">
        <v>155</v>
      </c>
      <c r="C748" s="492"/>
      <c r="D748" s="492"/>
      <c r="E748" s="493"/>
      <c r="F748" s="517"/>
      <c r="G748" s="510"/>
      <c r="H748" s="510"/>
      <c r="I748" s="510"/>
      <c r="J748" s="510"/>
      <c r="K748" s="507"/>
    </row>
    <row r="749" spans="1:11">
      <c r="A749" s="41"/>
      <c r="B749" s="494"/>
      <c r="C749" s="494"/>
      <c r="D749" s="494"/>
      <c r="E749" s="495"/>
      <c r="F749" s="516"/>
      <c r="G749" s="505"/>
      <c r="H749" s="505"/>
      <c r="I749" s="505"/>
      <c r="J749" s="505"/>
      <c r="K749" s="507"/>
    </row>
    <row r="750" spans="1:11">
      <c r="A750" s="24" t="s">
        <v>145</v>
      </c>
      <c r="B750" s="42" t="s">
        <v>156</v>
      </c>
      <c r="C750" s="43"/>
      <c r="D750" s="43"/>
      <c r="E750" s="43"/>
      <c r="F750" s="515"/>
      <c r="G750" s="504"/>
      <c r="H750" s="504"/>
      <c r="I750" s="504"/>
      <c r="J750" s="504"/>
      <c r="K750" s="506"/>
    </row>
    <row r="751" spans="1:11">
      <c r="A751" s="41"/>
      <c r="B751" s="44" t="s">
        <v>157</v>
      </c>
      <c r="C751" s="38"/>
      <c r="D751" s="38"/>
      <c r="E751" s="38"/>
      <c r="F751" s="516"/>
      <c r="G751" s="505"/>
      <c r="H751" s="505"/>
      <c r="I751" s="505"/>
      <c r="J751" s="505"/>
      <c r="K751" s="506"/>
    </row>
    <row r="752" spans="1:11">
      <c r="A752" s="21" t="s">
        <v>147</v>
      </c>
      <c r="B752" s="39" t="s">
        <v>158</v>
      </c>
      <c r="F752" s="515"/>
      <c r="G752" s="504"/>
      <c r="H752" s="504"/>
      <c r="I752" s="504"/>
      <c r="J752" s="504"/>
      <c r="K752" s="506"/>
    </row>
    <row r="753" spans="1:11">
      <c r="A753" s="22"/>
      <c r="B753" s="44" t="s">
        <v>159</v>
      </c>
      <c r="C753" s="32"/>
      <c r="D753" s="32"/>
      <c r="E753" s="32"/>
      <c r="F753" s="516"/>
      <c r="G753" s="505"/>
      <c r="H753" s="505"/>
      <c r="I753" s="505"/>
      <c r="J753" s="505"/>
      <c r="K753" s="506"/>
    </row>
    <row r="754" spans="1:11">
      <c r="A754" s="21" t="s">
        <v>160</v>
      </c>
      <c r="B754" s="39" t="s">
        <v>161</v>
      </c>
      <c r="F754" s="515"/>
      <c r="G754" s="504"/>
      <c r="H754" s="504"/>
      <c r="I754" s="504"/>
      <c r="J754" s="504"/>
      <c r="K754" s="506"/>
    </row>
    <row r="755" spans="1:11">
      <c r="A755" s="22"/>
      <c r="B755" s="31" t="s">
        <v>162</v>
      </c>
      <c r="C755" s="32"/>
      <c r="D755" s="32"/>
      <c r="E755" s="32"/>
      <c r="F755" s="516"/>
      <c r="G755" s="505"/>
      <c r="H755" s="505"/>
      <c r="I755" s="505"/>
      <c r="J755" s="505"/>
      <c r="K755" s="506"/>
    </row>
    <row r="756" spans="1:11">
      <c r="A756" s="21" t="s">
        <v>163</v>
      </c>
      <c r="B756" s="39" t="s">
        <v>164</v>
      </c>
      <c r="F756" s="515"/>
      <c r="G756" s="504"/>
      <c r="H756" s="504"/>
      <c r="I756" s="504"/>
      <c r="J756" s="504"/>
      <c r="K756" s="506"/>
    </row>
    <row r="757" spans="1:11">
      <c r="A757" s="45"/>
      <c r="B757" s="44" t="s">
        <v>165</v>
      </c>
      <c r="C757" s="32"/>
      <c r="D757" s="32"/>
      <c r="E757" s="32"/>
      <c r="F757" s="516"/>
      <c r="G757" s="505"/>
      <c r="H757" s="505"/>
      <c r="I757" s="505"/>
      <c r="J757" s="505"/>
      <c r="K757" s="506"/>
    </row>
    <row r="758" spans="1:11" ht="15" customHeight="1">
      <c r="A758" s="484">
        <v>9</v>
      </c>
      <c r="B758" s="490" t="s">
        <v>166</v>
      </c>
      <c r="C758" s="490"/>
      <c r="D758" s="490"/>
      <c r="E758" s="490"/>
      <c r="F758" s="515"/>
      <c r="G758" s="504"/>
      <c r="H758" s="504"/>
      <c r="I758" s="504"/>
      <c r="J758" s="504"/>
      <c r="K758" s="504"/>
    </row>
    <row r="759" spans="1:11">
      <c r="A759" s="485"/>
      <c r="B759" s="491"/>
      <c r="C759" s="491"/>
      <c r="D759" s="491"/>
      <c r="E759" s="491"/>
      <c r="F759" s="516"/>
      <c r="G759" s="505"/>
      <c r="H759" s="505"/>
      <c r="I759" s="505"/>
      <c r="J759" s="505"/>
      <c r="K759" s="505"/>
    </row>
    <row r="760" spans="1:11" ht="30" customHeight="1">
      <c r="A760" s="26">
        <v>10</v>
      </c>
      <c r="B760" s="46" t="s">
        <v>167</v>
      </c>
      <c r="C760" s="28"/>
      <c r="D760" s="28"/>
      <c r="E760" s="28"/>
      <c r="F760" s="33"/>
      <c r="G760" s="34"/>
      <c r="H760" s="34"/>
      <c r="I760" s="34"/>
      <c r="J760" s="34"/>
      <c r="K760" s="34"/>
    </row>
    <row r="761" spans="1:11" ht="21.75" customHeight="1">
      <c r="A761" s="520" t="s">
        <v>85</v>
      </c>
      <c r="B761" s="521"/>
      <c r="C761" s="47"/>
      <c r="D761" s="47"/>
      <c r="E761" s="47"/>
      <c r="F761" s="48"/>
      <c r="G761" s="34"/>
      <c r="H761" s="34"/>
      <c r="I761" s="34"/>
      <c r="J761" s="34"/>
      <c r="K761" s="59"/>
    </row>
    <row r="762" spans="1:11">
      <c r="A762" s="45"/>
      <c r="B762" s="32" t="s">
        <v>168</v>
      </c>
      <c r="C762" s="32"/>
      <c r="D762" s="32"/>
      <c r="E762" s="32"/>
      <c r="F762" s="33"/>
      <c r="G762" s="34"/>
      <c r="H762" s="34"/>
      <c r="I762" s="34"/>
      <c r="J762" s="34"/>
      <c r="K762" s="59"/>
    </row>
    <row r="763" spans="1:11" ht="30" customHeight="1">
      <c r="A763" s="26">
        <v>1</v>
      </c>
      <c r="B763" s="27" t="s">
        <v>169</v>
      </c>
      <c r="C763" s="28"/>
      <c r="D763" s="28"/>
      <c r="E763" s="28"/>
      <c r="F763" s="33"/>
      <c r="G763" s="34"/>
      <c r="H763" s="34"/>
      <c r="I763" s="34"/>
      <c r="J763" s="34"/>
      <c r="K763" s="34"/>
    </row>
    <row r="764" spans="1:11" ht="30" customHeight="1">
      <c r="A764" s="26">
        <v>2</v>
      </c>
      <c r="B764" s="27" t="s">
        <v>170</v>
      </c>
      <c r="C764" s="28"/>
      <c r="D764" s="28"/>
      <c r="E764" s="28"/>
      <c r="F764" s="33"/>
      <c r="G764" s="34"/>
      <c r="H764" s="34"/>
      <c r="I764" s="34"/>
      <c r="J764" s="34"/>
      <c r="K764" s="34"/>
    </row>
    <row r="765" spans="1:11">
      <c r="A765" s="49"/>
      <c r="B765" s="50" t="s">
        <v>171</v>
      </c>
      <c r="C765" s="28"/>
      <c r="D765" s="28"/>
      <c r="E765" s="28"/>
      <c r="F765" s="33"/>
      <c r="G765" s="34"/>
      <c r="H765" s="34"/>
      <c r="I765" s="34"/>
      <c r="J765" s="34"/>
      <c r="K765" s="34"/>
    </row>
    <row r="781" spans="1:11">
      <c r="A781" s="481">
        <f>'Bid-Summary'!B148</f>
        <v>0</v>
      </c>
      <c r="B781" s="481"/>
      <c r="C781" s="513">
        <f>'Bid-Summary'!C149</f>
        <v>0</v>
      </c>
      <c r="D781" s="513"/>
      <c r="E781" s="513"/>
      <c r="F781" s="513"/>
      <c r="G781" s="513"/>
      <c r="H781" s="513"/>
      <c r="I781" s="513"/>
      <c r="J781" s="514"/>
      <c r="K781" s="54">
        <f>'Bid-Summary'!D148</f>
        <v>0</v>
      </c>
    </row>
    <row r="782" spans="1:11" ht="22.4" customHeight="1">
      <c r="A782" s="482" t="s">
        <v>71</v>
      </c>
      <c r="B782" s="483"/>
      <c r="C782" s="18"/>
      <c r="D782" s="18"/>
      <c r="E782" s="18"/>
      <c r="F782" s="62">
        <f>'Bid-Summary'!B153</f>
        <v>0</v>
      </c>
      <c r="G782" s="20">
        <f>'Bid-Summary'!B154</f>
        <v>0</v>
      </c>
      <c r="H782" s="20">
        <f>'Bid-Summary'!B155</f>
        <v>0</v>
      </c>
      <c r="I782" s="61">
        <f>'Bid-Summary'!B156</f>
        <v>0</v>
      </c>
      <c r="J782" s="20">
        <f>'Bid-Summary'!B157</f>
        <v>0</v>
      </c>
      <c r="K782" s="56">
        <f>'Bid-Summary'!H153:K153</f>
        <v>0</v>
      </c>
    </row>
    <row r="783" spans="1:11" ht="15" customHeight="1">
      <c r="A783" s="486">
        <v>1</v>
      </c>
      <c r="B783" s="496" t="s">
        <v>136</v>
      </c>
      <c r="C783" s="496"/>
      <c r="D783" s="496"/>
      <c r="E783" s="497"/>
      <c r="F783" s="518"/>
      <c r="G783" s="504"/>
      <c r="H783" s="504"/>
      <c r="I783" s="504"/>
      <c r="J783" s="504"/>
      <c r="K783" s="507"/>
    </row>
    <row r="784" spans="1:11" ht="18.75" customHeight="1">
      <c r="A784" s="485"/>
      <c r="B784" s="500"/>
      <c r="C784" s="500"/>
      <c r="D784" s="500"/>
      <c r="E784" s="501"/>
      <c r="F784" s="519"/>
      <c r="G784" s="505"/>
      <c r="H784" s="505"/>
      <c r="I784" s="505"/>
      <c r="J784" s="505"/>
      <c r="K784" s="507"/>
    </row>
    <row r="785" spans="1:11" ht="15" customHeight="1">
      <c r="A785" s="484">
        <v>2</v>
      </c>
      <c r="B785" s="496" t="s">
        <v>137</v>
      </c>
      <c r="C785" s="496"/>
      <c r="D785" s="496"/>
      <c r="E785" s="497"/>
      <c r="F785" s="504"/>
      <c r="G785" s="504"/>
      <c r="H785" s="504"/>
      <c r="I785" s="504"/>
      <c r="J785" s="504"/>
      <c r="K785" s="507"/>
    </row>
    <row r="786" spans="1:11">
      <c r="A786" s="486"/>
      <c r="B786" s="498"/>
      <c r="C786" s="498"/>
      <c r="D786" s="498"/>
      <c r="E786" s="499"/>
      <c r="F786" s="510"/>
      <c r="G786" s="510"/>
      <c r="H786" s="510"/>
      <c r="I786" s="510"/>
      <c r="J786" s="510"/>
      <c r="K786" s="507"/>
    </row>
    <row r="787" spans="1:11" ht="27" customHeight="1">
      <c r="A787" s="485"/>
      <c r="B787" s="500"/>
      <c r="C787" s="500"/>
      <c r="D787" s="500"/>
      <c r="E787" s="501"/>
      <c r="F787" s="505"/>
      <c r="G787" s="505"/>
      <c r="H787" s="505"/>
      <c r="I787" s="505"/>
      <c r="J787" s="505"/>
      <c r="K787" s="507"/>
    </row>
    <row r="788" spans="1:11" ht="15" customHeight="1">
      <c r="A788" s="484">
        <v>3</v>
      </c>
      <c r="B788" s="496" t="s">
        <v>138</v>
      </c>
      <c r="C788" s="496"/>
      <c r="D788" s="496"/>
      <c r="E788" s="497"/>
      <c r="F788" s="515"/>
      <c r="G788" s="504"/>
      <c r="H788" s="504"/>
      <c r="I788" s="504"/>
      <c r="J788" s="504"/>
      <c r="K788" s="507"/>
    </row>
    <row r="789" spans="1:11">
      <c r="A789" s="486"/>
      <c r="B789" s="498"/>
      <c r="C789" s="498"/>
      <c r="D789" s="498"/>
      <c r="E789" s="499"/>
      <c r="F789" s="517"/>
      <c r="G789" s="510"/>
      <c r="H789" s="510"/>
      <c r="I789" s="510"/>
      <c r="J789" s="510"/>
      <c r="K789" s="507"/>
    </row>
    <row r="790" spans="1:11" ht="60" customHeight="1">
      <c r="A790" s="485"/>
      <c r="B790" s="500"/>
      <c r="C790" s="500"/>
      <c r="D790" s="500"/>
      <c r="E790" s="501"/>
      <c r="F790" s="516"/>
      <c r="G790" s="505"/>
      <c r="H790" s="505"/>
      <c r="I790" s="505"/>
      <c r="J790" s="505"/>
      <c r="K790" s="507"/>
    </row>
    <row r="791" spans="1:11" ht="15" customHeight="1">
      <c r="A791" s="487">
        <v>4</v>
      </c>
      <c r="B791" s="496" t="s">
        <v>139</v>
      </c>
      <c r="C791" s="496"/>
      <c r="D791" s="496"/>
      <c r="E791" s="497"/>
      <c r="F791" s="515"/>
      <c r="G791" s="504"/>
      <c r="H791" s="504"/>
      <c r="I791" s="504"/>
      <c r="J791" s="504"/>
      <c r="K791" s="507"/>
    </row>
    <row r="792" spans="1:11">
      <c r="A792" s="488"/>
      <c r="B792" s="498"/>
      <c r="C792" s="498"/>
      <c r="D792" s="498"/>
      <c r="E792" s="499"/>
      <c r="F792" s="517"/>
      <c r="G792" s="510"/>
      <c r="H792" s="510"/>
      <c r="I792" s="510"/>
      <c r="J792" s="510"/>
      <c r="K792" s="507"/>
    </row>
    <row r="793" spans="1:11" ht="25.5" customHeight="1">
      <c r="A793" s="489"/>
      <c r="B793" s="500"/>
      <c r="C793" s="500"/>
      <c r="D793" s="500"/>
      <c r="E793" s="501"/>
      <c r="F793" s="516"/>
      <c r="G793" s="505"/>
      <c r="H793" s="505"/>
      <c r="I793" s="505"/>
      <c r="J793" s="505"/>
      <c r="K793" s="507"/>
    </row>
    <row r="794" spans="1:11" ht="10.5" customHeight="1">
      <c r="A794" s="26">
        <v>5</v>
      </c>
      <c r="B794" s="27" t="s">
        <v>140</v>
      </c>
      <c r="C794" s="28"/>
      <c r="D794" s="28"/>
      <c r="E794" s="28"/>
      <c r="F794" s="30"/>
      <c r="G794" s="30"/>
      <c r="H794" s="30"/>
      <c r="I794" s="30"/>
      <c r="J794" s="30"/>
      <c r="K794" s="58"/>
    </row>
    <row r="795" spans="1:11" ht="21" customHeight="1">
      <c r="A795" s="22" t="s">
        <v>141</v>
      </c>
      <c r="B795" s="31" t="s">
        <v>142</v>
      </c>
      <c r="C795" s="32"/>
      <c r="D795" s="32"/>
      <c r="E795" s="32"/>
      <c r="F795" s="33"/>
      <c r="G795" s="34"/>
      <c r="H795" s="34"/>
      <c r="I795" s="34"/>
      <c r="J795" s="34"/>
      <c r="K795" s="57"/>
    </row>
    <row r="796" spans="1:11" ht="20.9" customHeight="1">
      <c r="A796" s="484" t="s">
        <v>143</v>
      </c>
      <c r="B796" s="496" t="s">
        <v>144</v>
      </c>
      <c r="C796" s="496"/>
      <c r="D796" s="496"/>
      <c r="E796" s="497"/>
      <c r="F796" s="515"/>
      <c r="G796" s="504"/>
      <c r="H796" s="504"/>
      <c r="I796" s="504"/>
      <c r="J796" s="504"/>
      <c r="K796" s="507"/>
    </row>
    <row r="797" spans="1:11" ht="6.75" customHeight="1">
      <c r="A797" s="485"/>
      <c r="B797" s="500"/>
      <c r="C797" s="500"/>
      <c r="D797" s="500"/>
      <c r="E797" s="501"/>
      <c r="F797" s="516"/>
      <c r="G797" s="505"/>
      <c r="H797" s="505"/>
      <c r="I797" s="505"/>
      <c r="J797" s="505"/>
      <c r="K797" s="507"/>
    </row>
    <row r="798" spans="1:11" ht="20.9" customHeight="1">
      <c r="A798" s="26" t="s">
        <v>145</v>
      </c>
      <c r="B798" s="27" t="s">
        <v>146</v>
      </c>
      <c r="C798" s="35"/>
      <c r="D798" s="35"/>
      <c r="E798" s="35"/>
      <c r="F798" s="33"/>
      <c r="G798" s="34"/>
      <c r="H798" s="34"/>
      <c r="I798" s="34"/>
      <c r="J798" s="34"/>
      <c r="K798" s="57"/>
    </row>
    <row r="799" spans="1:11" ht="20.9" customHeight="1">
      <c r="A799" s="26" t="s">
        <v>147</v>
      </c>
      <c r="B799" s="27" t="s">
        <v>148</v>
      </c>
      <c r="C799" s="35"/>
      <c r="D799" s="35"/>
      <c r="E799" s="35"/>
      <c r="F799" s="33"/>
      <c r="G799" s="34"/>
      <c r="H799" s="34"/>
      <c r="I799" s="34"/>
      <c r="J799" s="34"/>
      <c r="K799" s="57"/>
    </row>
    <row r="800" spans="1:11" ht="15" customHeight="1">
      <c r="A800" s="487">
        <v>6</v>
      </c>
      <c r="B800" s="496" t="s">
        <v>149</v>
      </c>
      <c r="C800" s="496"/>
      <c r="D800" s="496"/>
      <c r="E800" s="497"/>
      <c r="F800" s="515"/>
      <c r="G800" s="504"/>
      <c r="H800" s="504"/>
      <c r="I800" s="504"/>
      <c r="J800" s="504"/>
      <c r="K800" s="507"/>
    </row>
    <row r="801" spans="1:11">
      <c r="A801" s="489"/>
      <c r="B801" s="500"/>
      <c r="C801" s="500"/>
      <c r="D801" s="500"/>
      <c r="E801" s="501"/>
      <c r="F801" s="516"/>
      <c r="G801" s="505"/>
      <c r="H801" s="505"/>
      <c r="I801" s="505"/>
      <c r="J801" s="505"/>
      <c r="K801" s="507"/>
    </row>
    <row r="802" spans="1:11" ht="15" customHeight="1">
      <c r="A802" s="487">
        <v>7</v>
      </c>
      <c r="B802" s="496" t="s">
        <v>150</v>
      </c>
      <c r="C802" s="496"/>
      <c r="D802" s="496"/>
      <c r="E802" s="497"/>
      <c r="F802" s="515"/>
      <c r="G802" s="504"/>
      <c r="H802" s="504"/>
      <c r="I802" s="504"/>
      <c r="J802" s="504"/>
      <c r="K802" s="507"/>
    </row>
    <row r="803" spans="1:11" ht="16.5" customHeight="1">
      <c r="A803" s="489"/>
      <c r="B803" s="500"/>
      <c r="C803" s="500"/>
      <c r="D803" s="500"/>
      <c r="E803" s="501"/>
      <c r="F803" s="516"/>
      <c r="G803" s="505"/>
      <c r="H803" s="505"/>
      <c r="I803" s="505"/>
      <c r="J803" s="505"/>
      <c r="K803" s="507"/>
    </row>
    <row r="804" spans="1:11" ht="9" customHeight="1">
      <c r="A804" s="26">
        <v>8</v>
      </c>
      <c r="B804" s="27" t="s">
        <v>151</v>
      </c>
      <c r="C804" s="35"/>
      <c r="D804" s="35"/>
      <c r="E804" s="35"/>
      <c r="F804" s="30"/>
      <c r="G804" s="30"/>
      <c r="H804" s="30"/>
      <c r="I804" s="30"/>
      <c r="J804" s="30"/>
      <c r="K804" s="58"/>
    </row>
    <row r="805" spans="1:11" ht="15" customHeight="1">
      <c r="A805" s="21" t="s">
        <v>141</v>
      </c>
      <c r="B805" s="36" t="s">
        <v>152</v>
      </c>
      <c r="C805" s="7"/>
      <c r="D805" s="7"/>
      <c r="E805" s="7"/>
      <c r="F805" s="515"/>
      <c r="G805" s="504"/>
      <c r="H805" s="504"/>
      <c r="I805" s="504"/>
      <c r="J805" s="504"/>
      <c r="K805" s="507"/>
    </row>
    <row r="806" spans="1:11">
      <c r="A806" s="22"/>
      <c r="B806" s="37" t="s">
        <v>153</v>
      </c>
      <c r="C806" s="38"/>
      <c r="D806" s="38"/>
      <c r="E806" s="38"/>
      <c r="F806" s="516"/>
      <c r="G806" s="505"/>
      <c r="H806" s="505"/>
      <c r="I806" s="505"/>
      <c r="J806" s="505"/>
      <c r="K806" s="507"/>
    </row>
    <row r="807" spans="1:11">
      <c r="A807" s="21" t="s">
        <v>143</v>
      </c>
      <c r="B807" s="39" t="s">
        <v>154</v>
      </c>
      <c r="C807" s="7"/>
      <c r="D807" s="7"/>
      <c r="E807" s="7"/>
      <c r="F807" s="515"/>
      <c r="G807" s="504"/>
      <c r="H807" s="504"/>
      <c r="I807" s="504"/>
      <c r="J807" s="504"/>
      <c r="K807" s="507"/>
    </row>
    <row r="808" spans="1:11" ht="15" customHeight="1">
      <c r="A808" s="40"/>
      <c r="B808" s="492" t="s">
        <v>155</v>
      </c>
      <c r="C808" s="492"/>
      <c r="D808" s="492"/>
      <c r="E808" s="493"/>
      <c r="F808" s="517"/>
      <c r="G808" s="510"/>
      <c r="H808" s="510"/>
      <c r="I808" s="510"/>
      <c r="J808" s="510"/>
      <c r="K808" s="507"/>
    </row>
    <row r="809" spans="1:11">
      <c r="A809" s="41"/>
      <c r="B809" s="494"/>
      <c r="C809" s="494"/>
      <c r="D809" s="494"/>
      <c r="E809" s="495"/>
      <c r="F809" s="516"/>
      <c r="G809" s="505"/>
      <c r="H809" s="505"/>
      <c r="I809" s="505"/>
      <c r="J809" s="505"/>
      <c r="K809" s="507"/>
    </row>
    <row r="810" spans="1:11">
      <c r="A810" s="24" t="s">
        <v>145</v>
      </c>
      <c r="B810" s="42" t="s">
        <v>156</v>
      </c>
      <c r="C810" s="43"/>
      <c r="D810" s="43"/>
      <c r="E810" s="43"/>
      <c r="F810" s="515"/>
      <c r="G810" s="504"/>
      <c r="H810" s="504"/>
      <c r="I810" s="504"/>
      <c r="J810" s="504"/>
      <c r="K810" s="506"/>
    </row>
    <row r="811" spans="1:11">
      <c r="A811" s="41"/>
      <c r="B811" s="44" t="s">
        <v>157</v>
      </c>
      <c r="C811" s="38"/>
      <c r="D811" s="38"/>
      <c r="E811" s="38"/>
      <c r="F811" s="516"/>
      <c r="G811" s="505"/>
      <c r="H811" s="505"/>
      <c r="I811" s="505"/>
      <c r="J811" s="505"/>
      <c r="K811" s="506"/>
    </row>
    <row r="812" spans="1:11">
      <c r="A812" s="21" t="s">
        <v>147</v>
      </c>
      <c r="B812" s="39" t="s">
        <v>158</v>
      </c>
      <c r="F812" s="515"/>
      <c r="G812" s="504"/>
      <c r="H812" s="504"/>
      <c r="I812" s="504"/>
      <c r="J812" s="504"/>
      <c r="K812" s="506"/>
    </row>
    <row r="813" spans="1:11">
      <c r="A813" s="22"/>
      <c r="B813" s="44" t="s">
        <v>159</v>
      </c>
      <c r="C813" s="32"/>
      <c r="D813" s="32"/>
      <c r="E813" s="32"/>
      <c r="F813" s="516"/>
      <c r="G813" s="505"/>
      <c r="H813" s="505"/>
      <c r="I813" s="505"/>
      <c r="J813" s="505"/>
      <c r="K813" s="506"/>
    </row>
    <row r="814" spans="1:11">
      <c r="A814" s="21" t="s">
        <v>160</v>
      </c>
      <c r="B814" s="39" t="s">
        <v>161</v>
      </c>
      <c r="F814" s="515"/>
      <c r="G814" s="504"/>
      <c r="H814" s="504"/>
      <c r="I814" s="504"/>
      <c r="J814" s="504"/>
      <c r="K814" s="506"/>
    </row>
    <row r="815" spans="1:11">
      <c r="A815" s="22"/>
      <c r="B815" s="31" t="s">
        <v>162</v>
      </c>
      <c r="C815" s="32"/>
      <c r="D815" s="32"/>
      <c r="E815" s="32"/>
      <c r="F815" s="516"/>
      <c r="G815" s="505"/>
      <c r="H815" s="505"/>
      <c r="I815" s="505"/>
      <c r="J815" s="505"/>
      <c r="K815" s="506"/>
    </row>
    <row r="816" spans="1:11">
      <c r="A816" s="21" t="s">
        <v>163</v>
      </c>
      <c r="B816" s="39" t="s">
        <v>164</v>
      </c>
      <c r="F816" s="515"/>
      <c r="G816" s="504"/>
      <c r="H816" s="504"/>
      <c r="I816" s="504"/>
      <c r="J816" s="504"/>
      <c r="K816" s="506"/>
    </row>
    <row r="817" spans="1:11">
      <c r="A817" s="45"/>
      <c r="B817" s="44" t="s">
        <v>165</v>
      </c>
      <c r="C817" s="32"/>
      <c r="D817" s="32"/>
      <c r="E817" s="32"/>
      <c r="F817" s="516"/>
      <c r="G817" s="505"/>
      <c r="H817" s="505"/>
      <c r="I817" s="505"/>
      <c r="J817" s="505"/>
      <c r="K817" s="506"/>
    </row>
    <row r="818" spans="1:11" ht="15" customHeight="1">
      <c r="A818" s="484">
        <v>9</v>
      </c>
      <c r="B818" s="490" t="s">
        <v>166</v>
      </c>
      <c r="C818" s="490"/>
      <c r="D818" s="490"/>
      <c r="E818" s="490"/>
      <c r="F818" s="515"/>
      <c r="G818" s="504"/>
      <c r="H818" s="504"/>
      <c r="I818" s="504"/>
      <c r="J818" s="504"/>
      <c r="K818" s="504"/>
    </row>
    <row r="819" spans="1:11">
      <c r="A819" s="485"/>
      <c r="B819" s="491"/>
      <c r="C819" s="491"/>
      <c r="D819" s="491"/>
      <c r="E819" s="491"/>
      <c r="F819" s="516"/>
      <c r="G819" s="505"/>
      <c r="H819" s="505"/>
      <c r="I819" s="505"/>
      <c r="J819" s="505"/>
      <c r="K819" s="505"/>
    </row>
    <row r="820" spans="1:11" ht="30" customHeight="1">
      <c r="A820" s="26">
        <v>10</v>
      </c>
      <c r="B820" s="46" t="s">
        <v>167</v>
      </c>
      <c r="C820" s="28"/>
      <c r="D820" s="28"/>
      <c r="E820" s="28"/>
      <c r="F820" s="33"/>
      <c r="G820" s="34"/>
      <c r="H820" s="34"/>
      <c r="I820" s="34"/>
      <c r="J820" s="34"/>
      <c r="K820" s="34"/>
    </row>
    <row r="821" spans="1:11" ht="21.75" customHeight="1">
      <c r="A821" s="502" t="s">
        <v>85</v>
      </c>
      <c r="B821" s="503"/>
      <c r="C821" s="18"/>
      <c r="D821" s="18"/>
      <c r="E821" s="18"/>
      <c r="F821" s="48"/>
      <c r="G821" s="34"/>
      <c r="H821" s="34"/>
      <c r="I821" s="34"/>
      <c r="J821" s="34"/>
      <c r="K821" s="59"/>
    </row>
    <row r="822" spans="1:11">
      <c r="A822" s="45"/>
      <c r="B822" s="32" t="s">
        <v>168</v>
      </c>
      <c r="C822" s="32"/>
      <c r="D822" s="32"/>
      <c r="E822" s="32"/>
      <c r="F822" s="33"/>
      <c r="G822" s="34"/>
      <c r="H822" s="34"/>
      <c r="I822" s="34"/>
      <c r="J822" s="34"/>
      <c r="K822" s="59"/>
    </row>
    <row r="823" spans="1:11" ht="30" customHeight="1">
      <c r="A823" s="26">
        <v>1</v>
      </c>
      <c r="B823" s="27" t="s">
        <v>169</v>
      </c>
      <c r="C823" s="28"/>
      <c r="D823" s="28"/>
      <c r="E823" s="28"/>
      <c r="F823" s="33"/>
      <c r="G823" s="34"/>
      <c r="H823" s="34"/>
      <c r="I823" s="34"/>
      <c r="J823" s="34"/>
      <c r="K823" s="34"/>
    </row>
    <row r="824" spans="1:11" ht="30" customHeight="1">
      <c r="A824" s="26">
        <v>2</v>
      </c>
      <c r="B824" s="27" t="s">
        <v>170</v>
      </c>
      <c r="C824" s="28"/>
      <c r="D824" s="28"/>
      <c r="E824" s="28"/>
      <c r="F824" s="33"/>
      <c r="G824" s="34"/>
      <c r="H824" s="34"/>
      <c r="I824" s="34"/>
      <c r="J824" s="34"/>
      <c r="K824" s="34"/>
    </row>
    <row r="825" spans="1:11">
      <c r="A825" s="49"/>
      <c r="B825" s="50" t="s">
        <v>171</v>
      </c>
      <c r="C825" s="28"/>
      <c r="D825" s="28"/>
      <c r="E825" s="28"/>
      <c r="F825" s="33"/>
      <c r="G825" s="34"/>
      <c r="H825" s="34"/>
      <c r="I825" s="34"/>
      <c r="J825" s="34"/>
      <c r="K825" s="34"/>
    </row>
    <row r="841" spans="1:11">
      <c r="A841" s="481">
        <f>'Bid-Summary'!B159</f>
        <v>0</v>
      </c>
      <c r="B841" s="481"/>
      <c r="C841" s="513">
        <f>'Bid-Summary'!C160</f>
        <v>0</v>
      </c>
      <c r="D841" s="513"/>
      <c r="E841" s="513"/>
      <c r="F841" s="513"/>
      <c r="G841" s="513"/>
      <c r="H841" s="513"/>
      <c r="I841" s="513"/>
      <c r="J841" s="514"/>
      <c r="K841" s="54">
        <f>'Bid-Summary'!D159</f>
        <v>0</v>
      </c>
    </row>
    <row r="842" spans="1:11" ht="21.75" customHeight="1">
      <c r="A842" s="482" t="s">
        <v>71</v>
      </c>
      <c r="B842" s="483"/>
      <c r="C842" s="18"/>
      <c r="D842" s="18"/>
      <c r="E842" s="18"/>
      <c r="F842" s="20">
        <f>'Bid-Summary'!B164</f>
        <v>0</v>
      </c>
      <c r="G842" s="20">
        <f>'Bid-Summary'!B165</f>
        <v>0</v>
      </c>
      <c r="H842" s="20">
        <f>'Bid-Summary'!B166</f>
        <v>0</v>
      </c>
      <c r="I842" s="61">
        <f>'Bid-Summary'!B167</f>
        <v>0</v>
      </c>
      <c r="J842" s="20">
        <f>'Bid-Summary'!B168</f>
        <v>0</v>
      </c>
      <c r="K842" s="62">
        <f>'Bid-Summary'!H164</f>
        <v>0</v>
      </c>
    </row>
    <row r="843" spans="1:11">
      <c r="A843" s="486">
        <v>1</v>
      </c>
      <c r="B843" s="496" t="s">
        <v>136</v>
      </c>
      <c r="C843" s="496"/>
      <c r="D843" s="496"/>
      <c r="E843" s="497"/>
      <c r="F843" s="508"/>
      <c r="G843" s="504"/>
      <c r="H843" s="504"/>
      <c r="I843" s="504"/>
      <c r="J843" s="504"/>
      <c r="K843" s="507"/>
    </row>
    <row r="844" spans="1:11" ht="18.75" customHeight="1">
      <c r="A844" s="485"/>
      <c r="B844" s="500"/>
      <c r="C844" s="500"/>
      <c r="D844" s="500"/>
      <c r="E844" s="501"/>
      <c r="F844" s="509"/>
      <c r="G844" s="505"/>
      <c r="H844" s="505"/>
      <c r="I844" s="505"/>
      <c r="J844" s="505"/>
      <c r="K844" s="507"/>
    </row>
    <row r="845" spans="1:11" ht="15" customHeight="1">
      <c r="A845" s="484">
        <v>2</v>
      </c>
      <c r="B845" s="496" t="s">
        <v>137</v>
      </c>
      <c r="C845" s="496"/>
      <c r="D845" s="496"/>
      <c r="E845" s="497"/>
      <c r="F845" s="515"/>
      <c r="G845" s="504"/>
      <c r="H845" s="504"/>
      <c r="I845" s="504"/>
      <c r="J845" s="504"/>
      <c r="K845" s="507"/>
    </row>
    <row r="846" spans="1:11">
      <c r="A846" s="486"/>
      <c r="B846" s="498"/>
      <c r="C846" s="498"/>
      <c r="D846" s="498"/>
      <c r="E846" s="499"/>
      <c r="F846" s="517"/>
      <c r="G846" s="510"/>
      <c r="H846" s="510"/>
      <c r="I846" s="510"/>
      <c r="J846" s="510"/>
      <c r="K846" s="507"/>
    </row>
    <row r="847" spans="1:11" ht="27" customHeight="1">
      <c r="A847" s="485"/>
      <c r="B847" s="500"/>
      <c r="C847" s="500"/>
      <c r="D847" s="500"/>
      <c r="E847" s="501"/>
      <c r="F847" s="516"/>
      <c r="G847" s="505"/>
      <c r="H847" s="505"/>
      <c r="I847" s="505"/>
      <c r="J847" s="505"/>
      <c r="K847" s="507"/>
    </row>
    <row r="848" spans="1:11" ht="15" customHeight="1">
      <c r="A848" s="484">
        <v>3</v>
      </c>
      <c r="B848" s="496" t="s">
        <v>138</v>
      </c>
      <c r="C848" s="496"/>
      <c r="D848" s="496"/>
      <c r="E848" s="497"/>
      <c r="F848" s="515"/>
      <c r="G848" s="504"/>
      <c r="H848" s="504"/>
      <c r="I848" s="504"/>
      <c r="J848" s="504"/>
      <c r="K848" s="507"/>
    </row>
    <row r="849" spans="1:11">
      <c r="A849" s="486"/>
      <c r="B849" s="498"/>
      <c r="C849" s="498"/>
      <c r="D849" s="498"/>
      <c r="E849" s="499"/>
      <c r="F849" s="517"/>
      <c r="G849" s="510"/>
      <c r="H849" s="510"/>
      <c r="I849" s="510"/>
      <c r="J849" s="510"/>
      <c r="K849" s="507"/>
    </row>
    <row r="850" spans="1:11" ht="60" customHeight="1">
      <c r="A850" s="485"/>
      <c r="B850" s="500"/>
      <c r="C850" s="500"/>
      <c r="D850" s="500"/>
      <c r="E850" s="501"/>
      <c r="F850" s="516"/>
      <c r="G850" s="505"/>
      <c r="H850" s="505"/>
      <c r="I850" s="505"/>
      <c r="J850" s="505"/>
      <c r="K850" s="507"/>
    </row>
    <row r="851" spans="1:11" ht="15" customHeight="1">
      <c r="A851" s="487">
        <v>4</v>
      </c>
      <c r="B851" s="496" t="s">
        <v>139</v>
      </c>
      <c r="C851" s="496"/>
      <c r="D851" s="496"/>
      <c r="E851" s="497"/>
      <c r="F851" s="515"/>
      <c r="G851" s="504"/>
      <c r="H851" s="504"/>
      <c r="I851" s="504"/>
      <c r="J851" s="504"/>
      <c r="K851" s="507"/>
    </row>
    <row r="852" spans="1:11">
      <c r="A852" s="488"/>
      <c r="B852" s="498"/>
      <c r="C852" s="498"/>
      <c r="D852" s="498"/>
      <c r="E852" s="499"/>
      <c r="F852" s="517"/>
      <c r="G852" s="510"/>
      <c r="H852" s="510"/>
      <c r="I852" s="510"/>
      <c r="J852" s="510"/>
      <c r="K852" s="507"/>
    </row>
    <row r="853" spans="1:11" ht="25.5" customHeight="1">
      <c r="A853" s="489"/>
      <c r="B853" s="500"/>
      <c r="C853" s="500"/>
      <c r="D853" s="500"/>
      <c r="E853" s="501"/>
      <c r="F853" s="516"/>
      <c r="G853" s="505"/>
      <c r="H853" s="505"/>
      <c r="I853" s="505"/>
      <c r="J853" s="505"/>
      <c r="K853" s="507"/>
    </row>
    <row r="854" spans="1:11" ht="10.5" customHeight="1">
      <c r="A854" s="26">
        <v>5</v>
      </c>
      <c r="B854" s="27" t="s">
        <v>140</v>
      </c>
      <c r="C854" s="28"/>
      <c r="D854" s="28"/>
      <c r="E854" s="28"/>
      <c r="F854" s="29"/>
      <c r="G854" s="30"/>
      <c r="H854" s="30"/>
      <c r="I854" s="30"/>
      <c r="J854" s="30"/>
      <c r="K854" s="58"/>
    </row>
    <row r="855" spans="1:11" ht="21" customHeight="1">
      <c r="A855" s="22" t="s">
        <v>141</v>
      </c>
      <c r="B855" s="31" t="s">
        <v>142</v>
      </c>
      <c r="C855" s="32"/>
      <c r="D855" s="32"/>
      <c r="E855" s="32"/>
      <c r="F855" s="33"/>
      <c r="G855" s="34"/>
      <c r="H855" s="34"/>
      <c r="I855" s="34"/>
      <c r="J855" s="34"/>
      <c r="K855" s="57"/>
    </row>
    <row r="856" spans="1:11" ht="20.9" customHeight="1">
      <c r="A856" s="484" t="s">
        <v>143</v>
      </c>
      <c r="B856" s="496" t="s">
        <v>144</v>
      </c>
      <c r="C856" s="496"/>
      <c r="D856" s="496"/>
      <c r="E856" s="497"/>
      <c r="F856" s="515"/>
      <c r="G856" s="504"/>
      <c r="H856" s="504"/>
      <c r="I856" s="504"/>
      <c r="J856" s="504"/>
      <c r="K856" s="507"/>
    </row>
    <row r="857" spans="1:11" ht="6.75" customHeight="1">
      <c r="A857" s="485"/>
      <c r="B857" s="500"/>
      <c r="C857" s="500"/>
      <c r="D857" s="500"/>
      <c r="E857" s="501"/>
      <c r="F857" s="516"/>
      <c r="G857" s="505"/>
      <c r="H857" s="505"/>
      <c r="I857" s="505"/>
      <c r="J857" s="505"/>
      <c r="K857" s="507"/>
    </row>
    <row r="858" spans="1:11" ht="20.9" customHeight="1">
      <c r="A858" s="26" t="s">
        <v>145</v>
      </c>
      <c r="B858" s="27" t="s">
        <v>146</v>
      </c>
      <c r="C858" s="35"/>
      <c r="D858" s="35"/>
      <c r="E858" s="35"/>
      <c r="F858" s="33"/>
      <c r="G858" s="34"/>
      <c r="H858" s="34"/>
      <c r="I858" s="34"/>
      <c r="J858" s="34"/>
      <c r="K858" s="57"/>
    </row>
    <row r="859" spans="1:11" ht="20.9" customHeight="1">
      <c r="A859" s="26" t="s">
        <v>147</v>
      </c>
      <c r="B859" s="27" t="s">
        <v>148</v>
      </c>
      <c r="C859" s="35"/>
      <c r="D859" s="35"/>
      <c r="E859" s="35"/>
      <c r="F859" s="33"/>
      <c r="G859" s="34"/>
      <c r="H859" s="34"/>
      <c r="I859" s="34"/>
      <c r="J859" s="34"/>
      <c r="K859" s="57"/>
    </row>
    <row r="860" spans="1:11" ht="15" customHeight="1">
      <c r="A860" s="487">
        <v>6</v>
      </c>
      <c r="B860" s="496" t="s">
        <v>149</v>
      </c>
      <c r="C860" s="496"/>
      <c r="D860" s="496"/>
      <c r="E860" s="497"/>
      <c r="F860" s="515"/>
      <c r="G860" s="504"/>
      <c r="H860" s="504"/>
      <c r="I860" s="504"/>
      <c r="J860" s="504"/>
      <c r="K860" s="507"/>
    </row>
    <row r="861" spans="1:11">
      <c r="A861" s="489"/>
      <c r="B861" s="500"/>
      <c r="C861" s="500"/>
      <c r="D861" s="500"/>
      <c r="E861" s="501"/>
      <c r="F861" s="516"/>
      <c r="G861" s="505"/>
      <c r="H861" s="505"/>
      <c r="I861" s="505"/>
      <c r="J861" s="505"/>
      <c r="K861" s="507"/>
    </row>
    <row r="862" spans="1:11" ht="15" customHeight="1">
      <c r="A862" s="487">
        <v>7</v>
      </c>
      <c r="B862" s="496" t="s">
        <v>150</v>
      </c>
      <c r="C862" s="496"/>
      <c r="D862" s="496"/>
      <c r="E862" s="497"/>
      <c r="F862" s="515"/>
      <c r="G862" s="504"/>
      <c r="H862" s="504"/>
      <c r="I862" s="504"/>
      <c r="J862" s="504"/>
      <c r="K862" s="507"/>
    </row>
    <row r="863" spans="1:11" ht="16.5" customHeight="1">
      <c r="A863" s="489"/>
      <c r="B863" s="500"/>
      <c r="C863" s="500"/>
      <c r="D863" s="500"/>
      <c r="E863" s="501"/>
      <c r="F863" s="516"/>
      <c r="G863" s="505"/>
      <c r="H863" s="505"/>
      <c r="I863" s="505"/>
      <c r="J863" s="505"/>
      <c r="K863" s="507"/>
    </row>
    <row r="864" spans="1:11" ht="9" customHeight="1">
      <c r="A864" s="26">
        <v>8</v>
      </c>
      <c r="B864" s="27" t="s">
        <v>151</v>
      </c>
      <c r="C864" s="35"/>
      <c r="D864" s="35"/>
      <c r="E864" s="35"/>
      <c r="F864" s="29"/>
      <c r="G864" s="30"/>
      <c r="H864" s="30"/>
      <c r="I864" s="30"/>
      <c r="J864" s="30"/>
      <c r="K864" s="58"/>
    </row>
    <row r="865" spans="1:11" ht="15" customHeight="1">
      <c r="A865" s="21" t="s">
        <v>141</v>
      </c>
      <c r="B865" s="36" t="s">
        <v>152</v>
      </c>
      <c r="C865" s="7"/>
      <c r="D865" s="7"/>
      <c r="E865" s="7"/>
      <c r="F865" s="515"/>
      <c r="G865" s="504"/>
      <c r="H865" s="504"/>
      <c r="I865" s="504"/>
      <c r="J865" s="504"/>
      <c r="K865" s="507"/>
    </row>
    <row r="866" spans="1:11">
      <c r="A866" s="22"/>
      <c r="B866" s="37" t="s">
        <v>153</v>
      </c>
      <c r="C866" s="38"/>
      <c r="D866" s="38"/>
      <c r="E866" s="38"/>
      <c r="F866" s="516"/>
      <c r="G866" s="505"/>
      <c r="H866" s="505"/>
      <c r="I866" s="505"/>
      <c r="J866" s="505"/>
      <c r="K866" s="507"/>
    </row>
    <row r="867" spans="1:11">
      <c r="A867" s="21" t="s">
        <v>143</v>
      </c>
      <c r="B867" s="39" t="s">
        <v>154</v>
      </c>
      <c r="C867" s="7"/>
      <c r="D867" s="7"/>
      <c r="E867" s="7"/>
      <c r="F867" s="515"/>
      <c r="G867" s="504"/>
      <c r="H867" s="504"/>
      <c r="I867" s="504"/>
      <c r="J867" s="504"/>
      <c r="K867" s="507"/>
    </row>
    <row r="868" spans="1:11" ht="15" customHeight="1">
      <c r="A868" s="40"/>
      <c r="B868" s="492" t="s">
        <v>155</v>
      </c>
      <c r="C868" s="492"/>
      <c r="D868" s="492"/>
      <c r="E868" s="493"/>
      <c r="F868" s="517"/>
      <c r="G868" s="510"/>
      <c r="H868" s="510"/>
      <c r="I868" s="510"/>
      <c r="J868" s="510"/>
      <c r="K868" s="507"/>
    </row>
    <row r="869" spans="1:11">
      <c r="A869" s="41"/>
      <c r="B869" s="494"/>
      <c r="C869" s="494"/>
      <c r="D869" s="494"/>
      <c r="E869" s="495"/>
      <c r="F869" s="516"/>
      <c r="G869" s="505"/>
      <c r="H869" s="505"/>
      <c r="I869" s="505"/>
      <c r="J869" s="505"/>
      <c r="K869" s="507"/>
    </row>
    <row r="870" spans="1:11">
      <c r="A870" s="24" t="s">
        <v>145</v>
      </c>
      <c r="B870" s="42" t="s">
        <v>156</v>
      </c>
      <c r="C870" s="43"/>
      <c r="D870" s="43"/>
      <c r="E870" s="43"/>
      <c r="F870" s="515"/>
      <c r="G870" s="504"/>
      <c r="H870" s="504"/>
      <c r="I870" s="504"/>
      <c r="J870" s="504"/>
      <c r="K870" s="506"/>
    </row>
    <row r="871" spans="1:11">
      <c r="A871" s="41"/>
      <c r="B871" s="44" t="s">
        <v>157</v>
      </c>
      <c r="C871" s="38"/>
      <c r="D871" s="38"/>
      <c r="E871" s="38"/>
      <c r="F871" s="516"/>
      <c r="G871" s="505"/>
      <c r="H871" s="505"/>
      <c r="I871" s="505"/>
      <c r="J871" s="505"/>
      <c r="K871" s="506"/>
    </row>
    <row r="872" spans="1:11">
      <c r="A872" s="21" t="s">
        <v>147</v>
      </c>
      <c r="B872" s="39" t="s">
        <v>158</v>
      </c>
      <c r="F872" s="515"/>
      <c r="G872" s="504"/>
      <c r="H872" s="504"/>
      <c r="I872" s="504"/>
      <c r="J872" s="504"/>
      <c r="K872" s="506"/>
    </row>
    <row r="873" spans="1:11">
      <c r="A873" s="22"/>
      <c r="B873" s="44" t="s">
        <v>159</v>
      </c>
      <c r="C873" s="32"/>
      <c r="D873" s="32"/>
      <c r="E873" s="32"/>
      <c r="F873" s="516"/>
      <c r="G873" s="505"/>
      <c r="H873" s="505"/>
      <c r="I873" s="505"/>
      <c r="J873" s="505"/>
      <c r="K873" s="506"/>
    </row>
    <row r="874" spans="1:11">
      <c r="A874" s="21" t="s">
        <v>160</v>
      </c>
      <c r="B874" s="39" t="s">
        <v>161</v>
      </c>
      <c r="F874" s="515"/>
      <c r="G874" s="504"/>
      <c r="H874" s="504"/>
      <c r="I874" s="504"/>
      <c r="J874" s="504"/>
      <c r="K874" s="506"/>
    </row>
    <row r="875" spans="1:11">
      <c r="A875" s="22"/>
      <c r="B875" s="31" t="s">
        <v>162</v>
      </c>
      <c r="C875" s="32"/>
      <c r="D875" s="32"/>
      <c r="E875" s="32"/>
      <c r="F875" s="516"/>
      <c r="G875" s="505"/>
      <c r="H875" s="505"/>
      <c r="I875" s="505"/>
      <c r="J875" s="505"/>
      <c r="K875" s="506"/>
    </row>
    <row r="876" spans="1:11">
      <c r="A876" s="21" t="s">
        <v>163</v>
      </c>
      <c r="B876" s="39" t="s">
        <v>164</v>
      </c>
      <c r="F876" s="515"/>
      <c r="G876" s="504"/>
      <c r="H876" s="504"/>
      <c r="I876" s="504"/>
      <c r="J876" s="504"/>
      <c r="K876" s="506"/>
    </row>
    <row r="877" spans="1:11">
      <c r="A877" s="45"/>
      <c r="B877" s="44" t="s">
        <v>165</v>
      </c>
      <c r="C877" s="32"/>
      <c r="D877" s="32"/>
      <c r="E877" s="32"/>
      <c r="F877" s="516"/>
      <c r="G877" s="505"/>
      <c r="H877" s="505"/>
      <c r="I877" s="505"/>
      <c r="J877" s="505"/>
      <c r="K877" s="506"/>
    </row>
    <row r="878" spans="1:11" ht="15" customHeight="1">
      <c r="A878" s="484">
        <v>9</v>
      </c>
      <c r="B878" s="490" t="s">
        <v>166</v>
      </c>
      <c r="C878" s="490"/>
      <c r="D878" s="490"/>
      <c r="E878" s="490"/>
      <c r="F878" s="515"/>
      <c r="G878" s="504"/>
      <c r="H878" s="504"/>
      <c r="I878" s="504"/>
      <c r="J878" s="504"/>
      <c r="K878" s="504"/>
    </row>
    <row r="879" spans="1:11">
      <c r="A879" s="485"/>
      <c r="B879" s="491"/>
      <c r="C879" s="491"/>
      <c r="D879" s="491"/>
      <c r="E879" s="491"/>
      <c r="F879" s="516"/>
      <c r="G879" s="505"/>
      <c r="H879" s="505"/>
      <c r="I879" s="505"/>
      <c r="J879" s="505"/>
      <c r="K879" s="505"/>
    </row>
    <row r="880" spans="1:11" ht="30" customHeight="1">
      <c r="A880" s="26">
        <v>10</v>
      </c>
      <c r="B880" s="46" t="s">
        <v>167</v>
      </c>
      <c r="C880" s="28"/>
      <c r="D880" s="28"/>
      <c r="E880" s="28"/>
      <c r="F880" s="33"/>
      <c r="G880" s="34"/>
      <c r="H880" s="34"/>
      <c r="I880" s="34"/>
      <c r="J880" s="34"/>
      <c r="K880" s="34"/>
    </row>
    <row r="881" spans="1:11" ht="21.75" customHeight="1">
      <c r="A881" s="502" t="s">
        <v>85</v>
      </c>
      <c r="B881" s="503"/>
      <c r="C881" s="18"/>
      <c r="D881" s="18"/>
      <c r="E881" s="18"/>
      <c r="F881" s="48"/>
      <c r="G881" s="34"/>
      <c r="H881" s="34"/>
      <c r="I881" s="34"/>
      <c r="J881" s="34"/>
      <c r="K881" s="59"/>
    </row>
    <row r="882" spans="1:11">
      <c r="A882" s="45"/>
      <c r="B882" s="32" t="s">
        <v>168</v>
      </c>
      <c r="C882" s="32"/>
      <c r="D882" s="32"/>
      <c r="E882" s="32"/>
      <c r="F882" s="33"/>
      <c r="G882" s="34"/>
      <c r="H882" s="34"/>
      <c r="I882" s="34"/>
      <c r="J882" s="34"/>
      <c r="K882" s="59"/>
    </row>
    <row r="883" spans="1:11" ht="30" customHeight="1">
      <c r="A883" s="26">
        <v>1</v>
      </c>
      <c r="B883" s="27" t="s">
        <v>169</v>
      </c>
      <c r="C883" s="28"/>
      <c r="D883" s="28"/>
      <c r="E883" s="28"/>
      <c r="F883" s="33"/>
      <c r="G883" s="34"/>
      <c r="H883" s="34"/>
      <c r="I883" s="34"/>
      <c r="J883" s="34"/>
      <c r="K883" s="34"/>
    </row>
    <row r="884" spans="1:11" ht="30" customHeight="1">
      <c r="A884" s="26">
        <v>2</v>
      </c>
      <c r="B884" s="27" t="s">
        <v>170</v>
      </c>
      <c r="C884" s="28"/>
      <c r="D884" s="28"/>
      <c r="E884" s="28"/>
      <c r="F884" s="33"/>
      <c r="G884" s="34"/>
      <c r="H884" s="34"/>
      <c r="I884" s="34"/>
      <c r="J884" s="34"/>
      <c r="K884" s="34"/>
    </row>
    <row r="885" spans="1:11">
      <c r="A885" s="49"/>
      <c r="B885" s="50" t="s">
        <v>171</v>
      </c>
      <c r="C885" s="28"/>
      <c r="D885" s="28"/>
      <c r="E885" s="28"/>
      <c r="F885" s="33"/>
      <c r="G885" s="34"/>
      <c r="H885" s="34"/>
      <c r="I885" s="34"/>
      <c r="J885" s="34"/>
      <c r="K885" s="34"/>
    </row>
    <row r="901" spans="1:11">
      <c r="A901" s="481">
        <f>'Bid-Summary'!B171</f>
        <v>0</v>
      </c>
      <c r="B901" s="481"/>
      <c r="C901" s="513">
        <f>'Bid-Summary'!C172</f>
        <v>0</v>
      </c>
      <c r="D901" s="513"/>
      <c r="E901" s="513"/>
      <c r="F901" s="513"/>
      <c r="G901" s="513"/>
      <c r="H901" s="513"/>
      <c r="I901" s="513"/>
      <c r="J901" s="514"/>
      <c r="K901" s="54">
        <f>'Bid-Summary'!D171</f>
        <v>0</v>
      </c>
    </row>
    <row r="902" spans="1:11" ht="21.75" customHeight="1">
      <c r="A902" s="482" t="s">
        <v>71</v>
      </c>
      <c r="B902" s="483"/>
      <c r="C902" s="18"/>
      <c r="D902" s="18"/>
      <c r="E902" s="18"/>
      <c r="F902" s="20">
        <f>'Bid-Summary'!B176</f>
        <v>0</v>
      </c>
      <c r="G902" s="20">
        <f>'Bid-Summary'!B177</f>
        <v>0</v>
      </c>
      <c r="H902" s="20">
        <f>'Bid-Summary'!B178</f>
        <v>0</v>
      </c>
      <c r="I902" s="61">
        <f>'Bid-Summary'!B179</f>
        <v>0</v>
      </c>
      <c r="J902" s="20">
        <f>'Bid-Summary'!B180</f>
        <v>0</v>
      </c>
      <c r="K902" s="62">
        <f>'Bid-Summary'!H176</f>
        <v>0</v>
      </c>
    </row>
    <row r="903" spans="1:11">
      <c r="A903" s="486">
        <v>1</v>
      </c>
      <c r="B903" s="496" t="s">
        <v>136</v>
      </c>
      <c r="C903" s="496"/>
      <c r="D903" s="496"/>
      <c r="E903" s="497"/>
      <c r="F903" s="508"/>
      <c r="G903" s="504"/>
      <c r="H903" s="504"/>
      <c r="I903" s="504"/>
      <c r="J903" s="504"/>
      <c r="K903" s="507"/>
    </row>
    <row r="904" spans="1:11" ht="18.75" customHeight="1">
      <c r="A904" s="485"/>
      <c r="B904" s="500"/>
      <c r="C904" s="500"/>
      <c r="D904" s="500"/>
      <c r="E904" s="501"/>
      <c r="F904" s="509"/>
      <c r="G904" s="505"/>
      <c r="H904" s="505"/>
      <c r="I904" s="505"/>
      <c r="J904" s="505"/>
      <c r="K904" s="507"/>
    </row>
    <row r="905" spans="1:11" ht="15" customHeight="1">
      <c r="A905" s="484">
        <v>2</v>
      </c>
      <c r="B905" s="496" t="s">
        <v>137</v>
      </c>
      <c r="C905" s="496"/>
      <c r="D905" s="496"/>
      <c r="E905" s="497"/>
      <c r="F905" s="515"/>
      <c r="G905" s="504"/>
      <c r="H905" s="504"/>
      <c r="I905" s="504"/>
      <c r="J905" s="504"/>
      <c r="K905" s="507"/>
    </row>
    <row r="906" spans="1:11">
      <c r="A906" s="486"/>
      <c r="B906" s="498"/>
      <c r="C906" s="498"/>
      <c r="D906" s="498"/>
      <c r="E906" s="499"/>
      <c r="F906" s="517"/>
      <c r="G906" s="510"/>
      <c r="H906" s="510"/>
      <c r="I906" s="510"/>
      <c r="J906" s="510"/>
      <c r="K906" s="507"/>
    </row>
    <row r="907" spans="1:11" ht="27" customHeight="1">
      <c r="A907" s="485"/>
      <c r="B907" s="500"/>
      <c r="C907" s="500"/>
      <c r="D907" s="500"/>
      <c r="E907" s="501"/>
      <c r="F907" s="516"/>
      <c r="G907" s="505"/>
      <c r="H907" s="505"/>
      <c r="I907" s="505"/>
      <c r="J907" s="505"/>
      <c r="K907" s="507"/>
    </row>
    <row r="908" spans="1:11" ht="15" customHeight="1">
      <c r="A908" s="484">
        <v>3</v>
      </c>
      <c r="B908" s="496" t="s">
        <v>138</v>
      </c>
      <c r="C908" s="496"/>
      <c r="D908" s="496"/>
      <c r="E908" s="497"/>
      <c r="F908" s="515"/>
      <c r="G908" s="504"/>
      <c r="H908" s="504"/>
      <c r="I908" s="504"/>
      <c r="J908" s="504"/>
      <c r="K908" s="507"/>
    </row>
    <row r="909" spans="1:11">
      <c r="A909" s="486"/>
      <c r="B909" s="498"/>
      <c r="C909" s="498"/>
      <c r="D909" s="498"/>
      <c r="E909" s="499"/>
      <c r="F909" s="517"/>
      <c r="G909" s="510"/>
      <c r="H909" s="510"/>
      <c r="I909" s="510"/>
      <c r="J909" s="510"/>
      <c r="K909" s="507"/>
    </row>
    <row r="910" spans="1:11" ht="60" customHeight="1">
      <c r="A910" s="485"/>
      <c r="B910" s="500"/>
      <c r="C910" s="500"/>
      <c r="D910" s="500"/>
      <c r="E910" s="501"/>
      <c r="F910" s="516"/>
      <c r="G910" s="505"/>
      <c r="H910" s="505"/>
      <c r="I910" s="505"/>
      <c r="J910" s="505"/>
      <c r="K910" s="507"/>
    </row>
    <row r="911" spans="1:11" ht="15" customHeight="1">
      <c r="A911" s="487">
        <v>4</v>
      </c>
      <c r="B911" s="496" t="s">
        <v>139</v>
      </c>
      <c r="C911" s="496"/>
      <c r="D911" s="496"/>
      <c r="E911" s="497"/>
      <c r="F911" s="515"/>
      <c r="G911" s="504"/>
      <c r="H911" s="504"/>
      <c r="I911" s="504"/>
      <c r="J911" s="504"/>
      <c r="K911" s="507"/>
    </row>
    <row r="912" spans="1:11">
      <c r="A912" s="488"/>
      <c r="B912" s="498"/>
      <c r="C912" s="498"/>
      <c r="D912" s="498"/>
      <c r="E912" s="499"/>
      <c r="F912" s="517"/>
      <c r="G912" s="510"/>
      <c r="H912" s="510"/>
      <c r="I912" s="510"/>
      <c r="J912" s="510"/>
      <c r="K912" s="507"/>
    </row>
    <row r="913" spans="1:11" ht="25.5" customHeight="1">
      <c r="A913" s="489"/>
      <c r="B913" s="500"/>
      <c r="C913" s="500"/>
      <c r="D913" s="500"/>
      <c r="E913" s="501"/>
      <c r="F913" s="516"/>
      <c r="G913" s="505"/>
      <c r="H913" s="505"/>
      <c r="I913" s="505"/>
      <c r="J913" s="505"/>
      <c r="K913" s="507"/>
    </row>
    <row r="914" spans="1:11" ht="10.5" customHeight="1">
      <c r="A914" s="26">
        <v>5</v>
      </c>
      <c r="B914" s="27" t="s">
        <v>140</v>
      </c>
      <c r="C914" s="28"/>
      <c r="D914" s="28"/>
      <c r="E914" s="28"/>
      <c r="F914" s="29"/>
      <c r="G914" s="30"/>
      <c r="H914" s="30"/>
      <c r="I914" s="30"/>
      <c r="J914" s="30"/>
      <c r="K914" s="58"/>
    </row>
    <row r="915" spans="1:11" ht="21" customHeight="1">
      <c r="A915" s="22" t="s">
        <v>141</v>
      </c>
      <c r="B915" s="31" t="s">
        <v>142</v>
      </c>
      <c r="C915" s="32"/>
      <c r="D915" s="32"/>
      <c r="E915" s="32"/>
      <c r="F915" s="33"/>
      <c r="G915" s="34"/>
      <c r="H915" s="34"/>
      <c r="I915" s="34"/>
      <c r="J915" s="34"/>
      <c r="K915" s="57"/>
    </row>
    <row r="916" spans="1:11" ht="20.9" customHeight="1">
      <c r="A916" s="484" t="s">
        <v>143</v>
      </c>
      <c r="B916" s="496" t="s">
        <v>144</v>
      </c>
      <c r="C916" s="496"/>
      <c r="D916" s="496"/>
      <c r="E916" s="497"/>
      <c r="F916" s="515"/>
      <c r="G916" s="504"/>
      <c r="H916" s="504"/>
      <c r="I916" s="504"/>
      <c r="J916" s="504"/>
      <c r="K916" s="507"/>
    </row>
    <row r="917" spans="1:11" ht="6.75" customHeight="1">
      <c r="A917" s="485"/>
      <c r="B917" s="500"/>
      <c r="C917" s="500"/>
      <c r="D917" s="500"/>
      <c r="E917" s="501"/>
      <c r="F917" s="516"/>
      <c r="G917" s="505"/>
      <c r="H917" s="505"/>
      <c r="I917" s="505"/>
      <c r="J917" s="505"/>
      <c r="K917" s="507"/>
    </row>
    <row r="918" spans="1:11" ht="20.9" customHeight="1">
      <c r="A918" s="26" t="s">
        <v>145</v>
      </c>
      <c r="B918" s="27" t="s">
        <v>146</v>
      </c>
      <c r="C918" s="35"/>
      <c r="D918" s="35"/>
      <c r="E918" s="35"/>
      <c r="F918" s="33"/>
      <c r="G918" s="34"/>
      <c r="H918" s="34"/>
      <c r="I918" s="34"/>
      <c r="J918" s="34"/>
      <c r="K918" s="57"/>
    </row>
    <row r="919" spans="1:11" ht="20.9" customHeight="1">
      <c r="A919" s="26" t="s">
        <v>147</v>
      </c>
      <c r="B919" s="27" t="s">
        <v>148</v>
      </c>
      <c r="C919" s="35"/>
      <c r="D919" s="35"/>
      <c r="E919" s="35"/>
      <c r="F919" s="33"/>
      <c r="G919" s="34"/>
      <c r="H919" s="34"/>
      <c r="I919" s="34"/>
      <c r="J919" s="34"/>
      <c r="K919" s="57"/>
    </row>
    <row r="920" spans="1:11" ht="15" customHeight="1">
      <c r="A920" s="487">
        <v>6</v>
      </c>
      <c r="B920" s="496" t="s">
        <v>149</v>
      </c>
      <c r="C920" s="496"/>
      <c r="D920" s="496"/>
      <c r="E920" s="497"/>
      <c r="F920" s="515"/>
      <c r="G920" s="504"/>
      <c r="H920" s="504"/>
      <c r="I920" s="504"/>
      <c r="J920" s="504"/>
      <c r="K920" s="507"/>
    </row>
    <row r="921" spans="1:11">
      <c r="A921" s="489"/>
      <c r="B921" s="500"/>
      <c r="C921" s="500"/>
      <c r="D921" s="500"/>
      <c r="E921" s="501"/>
      <c r="F921" s="516"/>
      <c r="G921" s="505"/>
      <c r="H921" s="505"/>
      <c r="I921" s="505"/>
      <c r="J921" s="505"/>
      <c r="K921" s="507"/>
    </row>
    <row r="922" spans="1:11" ht="15" customHeight="1">
      <c r="A922" s="487">
        <v>7</v>
      </c>
      <c r="B922" s="496" t="s">
        <v>150</v>
      </c>
      <c r="C922" s="496"/>
      <c r="D922" s="496"/>
      <c r="E922" s="497"/>
      <c r="F922" s="515"/>
      <c r="G922" s="504"/>
      <c r="H922" s="504"/>
      <c r="I922" s="504"/>
      <c r="J922" s="504"/>
      <c r="K922" s="507"/>
    </row>
    <row r="923" spans="1:11" ht="16.5" customHeight="1">
      <c r="A923" s="489"/>
      <c r="B923" s="500"/>
      <c r="C923" s="500"/>
      <c r="D923" s="500"/>
      <c r="E923" s="501"/>
      <c r="F923" s="516"/>
      <c r="G923" s="505"/>
      <c r="H923" s="505"/>
      <c r="I923" s="505"/>
      <c r="J923" s="505"/>
      <c r="K923" s="507"/>
    </row>
    <row r="924" spans="1:11" ht="9" customHeight="1">
      <c r="A924" s="26">
        <v>8</v>
      </c>
      <c r="B924" s="27" t="s">
        <v>151</v>
      </c>
      <c r="C924" s="35"/>
      <c r="D924" s="35"/>
      <c r="E924" s="35"/>
      <c r="F924" s="29"/>
      <c r="G924" s="30"/>
      <c r="H924" s="30"/>
      <c r="I924" s="30"/>
      <c r="J924" s="30"/>
      <c r="K924" s="58"/>
    </row>
    <row r="925" spans="1:11" ht="15" customHeight="1">
      <c r="A925" s="21" t="s">
        <v>141</v>
      </c>
      <c r="B925" s="36" t="s">
        <v>152</v>
      </c>
      <c r="C925" s="7"/>
      <c r="D925" s="7"/>
      <c r="E925" s="7"/>
      <c r="F925" s="515"/>
      <c r="G925" s="504"/>
      <c r="H925" s="504"/>
      <c r="I925" s="504"/>
      <c r="J925" s="504"/>
      <c r="K925" s="507"/>
    </row>
    <row r="926" spans="1:11">
      <c r="A926" s="22"/>
      <c r="B926" s="37" t="s">
        <v>153</v>
      </c>
      <c r="C926" s="38"/>
      <c r="D926" s="38"/>
      <c r="E926" s="38"/>
      <c r="F926" s="516"/>
      <c r="G926" s="505"/>
      <c r="H926" s="505"/>
      <c r="I926" s="505"/>
      <c r="J926" s="505"/>
      <c r="K926" s="507"/>
    </row>
    <row r="927" spans="1:11">
      <c r="A927" s="21" t="s">
        <v>143</v>
      </c>
      <c r="B927" s="39" t="s">
        <v>154</v>
      </c>
      <c r="C927" s="7"/>
      <c r="D927" s="7"/>
      <c r="E927" s="7"/>
      <c r="F927" s="515"/>
      <c r="G927" s="504"/>
      <c r="H927" s="504"/>
      <c r="I927" s="504"/>
      <c r="J927" s="504"/>
      <c r="K927" s="507"/>
    </row>
    <row r="928" spans="1:11" ht="15" customHeight="1">
      <c r="A928" s="40"/>
      <c r="B928" s="492" t="s">
        <v>155</v>
      </c>
      <c r="C928" s="492"/>
      <c r="D928" s="492"/>
      <c r="E928" s="493"/>
      <c r="F928" s="517"/>
      <c r="G928" s="510"/>
      <c r="H928" s="510"/>
      <c r="I928" s="510"/>
      <c r="J928" s="510"/>
      <c r="K928" s="507"/>
    </row>
    <row r="929" spans="1:11">
      <c r="A929" s="41"/>
      <c r="B929" s="494"/>
      <c r="C929" s="494"/>
      <c r="D929" s="494"/>
      <c r="E929" s="495"/>
      <c r="F929" s="516"/>
      <c r="G929" s="505"/>
      <c r="H929" s="505"/>
      <c r="I929" s="505"/>
      <c r="J929" s="505"/>
      <c r="K929" s="507"/>
    </row>
    <row r="930" spans="1:11">
      <c r="A930" s="24" t="s">
        <v>145</v>
      </c>
      <c r="B930" s="42" t="s">
        <v>156</v>
      </c>
      <c r="C930" s="43"/>
      <c r="D930" s="43"/>
      <c r="E930" s="43"/>
      <c r="F930" s="515"/>
      <c r="G930" s="504"/>
      <c r="H930" s="504"/>
      <c r="I930" s="504"/>
      <c r="J930" s="504"/>
      <c r="K930" s="506"/>
    </row>
    <row r="931" spans="1:11">
      <c r="A931" s="41"/>
      <c r="B931" s="44" t="s">
        <v>157</v>
      </c>
      <c r="C931" s="38"/>
      <c r="D931" s="38"/>
      <c r="E931" s="38"/>
      <c r="F931" s="516"/>
      <c r="G931" s="505"/>
      <c r="H931" s="505"/>
      <c r="I931" s="505"/>
      <c r="J931" s="505"/>
      <c r="K931" s="506"/>
    </row>
    <row r="932" spans="1:11">
      <c r="A932" s="21" t="s">
        <v>147</v>
      </c>
      <c r="B932" s="39" t="s">
        <v>158</v>
      </c>
      <c r="F932" s="515"/>
      <c r="G932" s="504"/>
      <c r="H932" s="504"/>
      <c r="I932" s="504"/>
      <c r="J932" s="504"/>
      <c r="K932" s="506"/>
    </row>
    <row r="933" spans="1:11">
      <c r="A933" s="22"/>
      <c r="B933" s="44" t="s">
        <v>159</v>
      </c>
      <c r="C933" s="32"/>
      <c r="D933" s="32"/>
      <c r="E933" s="32"/>
      <c r="F933" s="516"/>
      <c r="G933" s="505"/>
      <c r="H933" s="505"/>
      <c r="I933" s="505"/>
      <c r="J933" s="505"/>
      <c r="K933" s="506"/>
    </row>
    <row r="934" spans="1:11">
      <c r="A934" s="21" t="s">
        <v>160</v>
      </c>
      <c r="B934" s="39" t="s">
        <v>161</v>
      </c>
      <c r="F934" s="515"/>
      <c r="G934" s="504"/>
      <c r="H934" s="504"/>
      <c r="I934" s="504"/>
      <c r="J934" s="504"/>
      <c r="K934" s="506"/>
    </row>
    <row r="935" spans="1:11">
      <c r="A935" s="22"/>
      <c r="B935" s="31" t="s">
        <v>162</v>
      </c>
      <c r="C935" s="32"/>
      <c r="D935" s="32"/>
      <c r="E935" s="32"/>
      <c r="F935" s="516"/>
      <c r="G935" s="505"/>
      <c r="H935" s="505"/>
      <c r="I935" s="505"/>
      <c r="J935" s="505"/>
      <c r="K935" s="506"/>
    </row>
    <row r="936" spans="1:11">
      <c r="A936" s="21" t="s">
        <v>163</v>
      </c>
      <c r="B936" s="39" t="s">
        <v>164</v>
      </c>
      <c r="F936" s="515"/>
      <c r="G936" s="504"/>
      <c r="H936" s="504"/>
      <c r="I936" s="504"/>
      <c r="J936" s="504"/>
      <c r="K936" s="506"/>
    </row>
    <row r="937" spans="1:11">
      <c r="A937" s="45"/>
      <c r="B937" s="44" t="s">
        <v>165</v>
      </c>
      <c r="C937" s="32"/>
      <c r="D937" s="32"/>
      <c r="E937" s="32"/>
      <c r="F937" s="516"/>
      <c r="G937" s="505"/>
      <c r="H937" s="505"/>
      <c r="I937" s="505"/>
      <c r="J937" s="505"/>
      <c r="K937" s="506"/>
    </row>
    <row r="938" spans="1:11" ht="15" customHeight="1">
      <c r="A938" s="484">
        <v>9</v>
      </c>
      <c r="B938" s="490" t="s">
        <v>166</v>
      </c>
      <c r="C938" s="490"/>
      <c r="D938" s="490"/>
      <c r="E938" s="490"/>
      <c r="F938" s="515"/>
      <c r="G938" s="504"/>
      <c r="H938" s="504"/>
      <c r="I938" s="504"/>
      <c r="J938" s="504"/>
      <c r="K938" s="504"/>
    </row>
    <row r="939" spans="1:11">
      <c r="A939" s="485"/>
      <c r="B939" s="491"/>
      <c r="C939" s="491"/>
      <c r="D939" s="491"/>
      <c r="E939" s="491"/>
      <c r="F939" s="516"/>
      <c r="G939" s="505"/>
      <c r="H939" s="505"/>
      <c r="I939" s="505"/>
      <c r="J939" s="505"/>
      <c r="K939" s="505"/>
    </row>
    <row r="940" spans="1:11" ht="30" customHeight="1">
      <c r="A940" s="26">
        <v>10</v>
      </c>
      <c r="B940" s="46" t="s">
        <v>167</v>
      </c>
      <c r="C940" s="28"/>
      <c r="D940" s="28"/>
      <c r="E940" s="28"/>
      <c r="F940" s="33"/>
      <c r="G940" s="34"/>
      <c r="H940" s="34"/>
      <c r="I940" s="34"/>
      <c r="J940" s="34"/>
      <c r="K940" s="34"/>
    </row>
    <row r="941" spans="1:11" ht="21.75" customHeight="1">
      <c r="A941" s="502" t="s">
        <v>85</v>
      </c>
      <c r="B941" s="503"/>
      <c r="C941" s="18"/>
      <c r="D941" s="18"/>
      <c r="E941" s="18"/>
      <c r="F941" s="48"/>
      <c r="G941" s="34"/>
      <c r="H941" s="34"/>
      <c r="I941" s="34"/>
      <c r="J941" s="34"/>
      <c r="K941" s="59"/>
    </row>
    <row r="942" spans="1:11">
      <c r="A942" s="45"/>
      <c r="B942" s="32" t="s">
        <v>168</v>
      </c>
      <c r="C942" s="32"/>
      <c r="D942" s="32"/>
      <c r="E942" s="32"/>
      <c r="F942" s="33"/>
      <c r="G942" s="34"/>
      <c r="H942" s="34"/>
      <c r="I942" s="34"/>
      <c r="J942" s="34"/>
      <c r="K942" s="59"/>
    </row>
    <row r="943" spans="1:11" ht="30" customHeight="1">
      <c r="A943" s="26">
        <v>1</v>
      </c>
      <c r="B943" s="27" t="s">
        <v>169</v>
      </c>
      <c r="C943" s="28"/>
      <c r="D943" s="28"/>
      <c r="E943" s="28"/>
      <c r="F943" s="33"/>
      <c r="G943" s="34"/>
      <c r="H943" s="34"/>
      <c r="I943" s="34"/>
      <c r="J943" s="34"/>
      <c r="K943" s="34"/>
    </row>
    <row r="944" spans="1:11" ht="30" customHeight="1">
      <c r="A944" s="26">
        <v>2</v>
      </c>
      <c r="B944" s="27" t="s">
        <v>170</v>
      </c>
      <c r="C944" s="28"/>
      <c r="D944" s="28"/>
      <c r="E944" s="28"/>
      <c r="F944" s="33"/>
      <c r="G944" s="34"/>
      <c r="H944" s="34"/>
      <c r="I944" s="34"/>
      <c r="J944" s="34"/>
      <c r="K944" s="34"/>
    </row>
    <row r="945" spans="1:11">
      <c r="A945" s="49"/>
      <c r="B945" s="50" t="s">
        <v>171</v>
      </c>
      <c r="C945" s="28"/>
      <c r="D945" s="28"/>
      <c r="E945" s="28"/>
      <c r="F945" s="33"/>
      <c r="G945" s="34"/>
      <c r="H945" s="34"/>
      <c r="I945" s="34"/>
      <c r="J945" s="34"/>
      <c r="K945" s="34"/>
    </row>
    <row r="961" spans="1:11">
      <c r="A961" s="481">
        <f>'Bid-Summary'!B182</f>
        <v>0</v>
      </c>
      <c r="B961" s="481"/>
      <c r="C961" s="513">
        <f>'Bid-Summary'!C183</f>
        <v>0</v>
      </c>
      <c r="D961" s="513"/>
      <c r="E961" s="513"/>
      <c r="F961" s="513"/>
      <c r="G961" s="513"/>
      <c r="H961" s="513"/>
      <c r="I961" s="513"/>
      <c r="J961" s="514"/>
      <c r="K961" s="54">
        <f>'Bid-Summary'!D182</f>
        <v>0</v>
      </c>
    </row>
    <row r="962" spans="1:11" ht="21.75" customHeight="1">
      <c r="A962" s="482" t="s">
        <v>71</v>
      </c>
      <c r="B962" s="483"/>
      <c r="C962" s="18"/>
      <c r="D962" s="18"/>
      <c r="E962" s="18"/>
      <c r="F962" s="20">
        <f>'Bid-Summary'!B187</f>
        <v>0</v>
      </c>
      <c r="G962" s="20">
        <f>'Bid-Summary'!B188</f>
        <v>0</v>
      </c>
      <c r="H962" s="20">
        <f>'Bid-Summary'!B189</f>
        <v>0</v>
      </c>
      <c r="I962" s="61">
        <f>'Bid-Summary'!B190</f>
        <v>0</v>
      </c>
      <c r="J962" s="20">
        <f>'Bid-Summary'!B191</f>
        <v>0</v>
      </c>
      <c r="K962" s="62">
        <f>'Bid-Summary'!H187</f>
        <v>0</v>
      </c>
    </row>
    <row r="963" spans="1:11">
      <c r="A963" s="486">
        <v>1</v>
      </c>
      <c r="B963" s="496" t="s">
        <v>136</v>
      </c>
      <c r="C963" s="496"/>
      <c r="D963" s="496"/>
      <c r="E963" s="497"/>
      <c r="F963" s="508"/>
      <c r="G963" s="504"/>
      <c r="H963" s="504"/>
      <c r="I963" s="504"/>
      <c r="J963" s="504"/>
      <c r="K963" s="507"/>
    </row>
    <row r="964" spans="1:11" ht="18.75" customHeight="1">
      <c r="A964" s="485"/>
      <c r="B964" s="500"/>
      <c r="C964" s="500"/>
      <c r="D964" s="500"/>
      <c r="E964" s="501"/>
      <c r="F964" s="509"/>
      <c r="G964" s="505"/>
      <c r="H964" s="505"/>
      <c r="I964" s="505"/>
      <c r="J964" s="505"/>
      <c r="K964" s="507"/>
    </row>
    <row r="965" spans="1:11" ht="15" customHeight="1">
      <c r="A965" s="484">
        <v>2</v>
      </c>
      <c r="B965" s="496" t="s">
        <v>137</v>
      </c>
      <c r="C965" s="496"/>
      <c r="D965" s="496"/>
      <c r="E965" s="497"/>
      <c r="F965" s="515"/>
      <c r="G965" s="504"/>
      <c r="H965" s="504"/>
      <c r="I965" s="504"/>
      <c r="J965" s="504"/>
      <c r="K965" s="507"/>
    </row>
    <row r="966" spans="1:11">
      <c r="A966" s="486"/>
      <c r="B966" s="498"/>
      <c r="C966" s="498"/>
      <c r="D966" s="498"/>
      <c r="E966" s="499"/>
      <c r="F966" s="517"/>
      <c r="G966" s="510"/>
      <c r="H966" s="510"/>
      <c r="I966" s="510"/>
      <c r="J966" s="510"/>
      <c r="K966" s="507"/>
    </row>
    <row r="967" spans="1:11" ht="27" customHeight="1">
      <c r="A967" s="485"/>
      <c r="B967" s="500"/>
      <c r="C967" s="500"/>
      <c r="D967" s="500"/>
      <c r="E967" s="501"/>
      <c r="F967" s="516"/>
      <c r="G967" s="505"/>
      <c r="H967" s="505"/>
      <c r="I967" s="505"/>
      <c r="J967" s="505"/>
      <c r="K967" s="507"/>
    </row>
    <row r="968" spans="1:11" ht="15" customHeight="1">
      <c r="A968" s="484">
        <v>3</v>
      </c>
      <c r="B968" s="496" t="s">
        <v>138</v>
      </c>
      <c r="C968" s="496"/>
      <c r="D968" s="496"/>
      <c r="E968" s="497"/>
      <c r="F968" s="515"/>
      <c r="G968" s="504"/>
      <c r="H968" s="504"/>
      <c r="I968" s="504"/>
      <c r="J968" s="504"/>
      <c r="K968" s="507"/>
    </row>
    <row r="969" spans="1:11">
      <c r="A969" s="486"/>
      <c r="B969" s="498"/>
      <c r="C969" s="498"/>
      <c r="D969" s="498"/>
      <c r="E969" s="499"/>
      <c r="F969" s="517"/>
      <c r="G969" s="510"/>
      <c r="H969" s="510"/>
      <c r="I969" s="510"/>
      <c r="J969" s="510"/>
      <c r="K969" s="507"/>
    </row>
    <row r="970" spans="1:11" ht="60" customHeight="1">
      <c r="A970" s="485"/>
      <c r="B970" s="500"/>
      <c r="C970" s="500"/>
      <c r="D970" s="500"/>
      <c r="E970" s="501"/>
      <c r="F970" s="516"/>
      <c r="G970" s="505"/>
      <c r="H970" s="505"/>
      <c r="I970" s="505"/>
      <c r="J970" s="505"/>
      <c r="K970" s="507"/>
    </row>
    <row r="971" spans="1:11" ht="15" customHeight="1">
      <c r="A971" s="487">
        <v>4</v>
      </c>
      <c r="B971" s="496" t="s">
        <v>139</v>
      </c>
      <c r="C971" s="496"/>
      <c r="D971" s="496"/>
      <c r="E971" s="497"/>
      <c r="F971" s="515"/>
      <c r="G971" s="504"/>
      <c r="H971" s="504"/>
      <c r="I971" s="504"/>
      <c r="J971" s="504"/>
      <c r="K971" s="507"/>
    </row>
    <row r="972" spans="1:11">
      <c r="A972" s="488"/>
      <c r="B972" s="498"/>
      <c r="C972" s="498"/>
      <c r="D972" s="498"/>
      <c r="E972" s="499"/>
      <c r="F972" s="517"/>
      <c r="G972" s="510"/>
      <c r="H972" s="510"/>
      <c r="I972" s="510"/>
      <c r="J972" s="510"/>
      <c r="K972" s="507"/>
    </row>
    <row r="973" spans="1:11" ht="25.5" customHeight="1">
      <c r="A973" s="489"/>
      <c r="B973" s="500"/>
      <c r="C973" s="500"/>
      <c r="D973" s="500"/>
      <c r="E973" s="501"/>
      <c r="F973" s="516"/>
      <c r="G973" s="505"/>
      <c r="H973" s="505"/>
      <c r="I973" s="505"/>
      <c r="J973" s="505"/>
      <c r="K973" s="507"/>
    </row>
    <row r="974" spans="1:11" ht="10.5" customHeight="1">
      <c r="A974" s="26">
        <v>5</v>
      </c>
      <c r="B974" s="27" t="s">
        <v>140</v>
      </c>
      <c r="C974" s="28"/>
      <c r="D974" s="28"/>
      <c r="E974" s="28"/>
      <c r="F974" s="29"/>
      <c r="G974" s="30"/>
      <c r="H974" s="30"/>
      <c r="I974" s="30"/>
      <c r="J974" s="30"/>
      <c r="K974" s="58"/>
    </row>
    <row r="975" spans="1:11" ht="21" customHeight="1">
      <c r="A975" s="22" t="s">
        <v>141</v>
      </c>
      <c r="B975" s="31" t="s">
        <v>142</v>
      </c>
      <c r="C975" s="32"/>
      <c r="D975" s="32"/>
      <c r="E975" s="32"/>
      <c r="F975" s="33"/>
      <c r="G975" s="34"/>
      <c r="H975" s="34"/>
      <c r="I975" s="34"/>
      <c r="J975" s="34"/>
      <c r="K975" s="57"/>
    </row>
    <row r="976" spans="1:11" ht="20.9" customHeight="1">
      <c r="A976" s="484" t="s">
        <v>143</v>
      </c>
      <c r="B976" s="496" t="s">
        <v>144</v>
      </c>
      <c r="C976" s="496"/>
      <c r="D976" s="496"/>
      <c r="E976" s="497"/>
      <c r="F976" s="515"/>
      <c r="G976" s="504"/>
      <c r="H976" s="504"/>
      <c r="I976" s="504"/>
      <c r="J976" s="504"/>
      <c r="K976" s="507"/>
    </row>
    <row r="977" spans="1:11" ht="6.75" customHeight="1">
      <c r="A977" s="485"/>
      <c r="B977" s="500"/>
      <c r="C977" s="500"/>
      <c r="D977" s="500"/>
      <c r="E977" s="501"/>
      <c r="F977" s="516"/>
      <c r="G977" s="505"/>
      <c r="H977" s="505"/>
      <c r="I977" s="505"/>
      <c r="J977" s="505"/>
      <c r="K977" s="507"/>
    </row>
    <row r="978" spans="1:11" ht="20.9" customHeight="1">
      <c r="A978" s="26" t="s">
        <v>145</v>
      </c>
      <c r="B978" s="27" t="s">
        <v>146</v>
      </c>
      <c r="C978" s="35"/>
      <c r="D978" s="35"/>
      <c r="E978" s="35"/>
      <c r="F978" s="33"/>
      <c r="G978" s="34"/>
      <c r="H978" s="34"/>
      <c r="I978" s="34"/>
      <c r="J978" s="34"/>
      <c r="K978" s="57"/>
    </row>
    <row r="979" spans="1:11" ht="20.9" customHeight="1">
      <c r="A979" s="26" t="s">
        <v>147</v>
      </c>
      <c r="B979" s="27" t="s">
        <v>148</v>
      </c>
      <c r="C979" s="35"/>
      <c r="D979" s="35"/>
      <c r="E979" s="35"/>
      <c r="F979" s="33"/>
      <c r="G979" s="34"/>
      <c r="H979" s="34"/>
      <c r="I979" s="34"/>
      <c r="J979" s="34"/>
      <c r="K979" s="57"/>
    </row>
    <row r="980" spans="1:11" ht="15" customHeight="1">
      <c r="A980" s="487">
        <v>6</v>
      </c>
      <c r="B980" s="496" t="s">
        <v>149</v>
      </c>
      <c r="C980" s="496"/>
      <c r="D980" s="496"/>
      <c r="E980" s="497"/>
      <c r="F980" s="515"/>
      <c r="G980" s="504"/>
      <c r="H980" s="504"/>
      <c r="I980" s="504"/>
      <c r="J980" s="504"/>
      <c r="K980" s="507"/>
    </row>
    <row r="981" spans="1:11">
      <c r="A981" s="489"/>
      <c r="B981" s="500"/>
      <c r="C981" s="500"/>
      <c r="D981" s="500"/>
      <c r="E981" s="501"/>
      <c r="F981" s="516"/>
      <c r="G981" s="505"/>
      <c r="H981" s="505"/>
      <c r="I981" s="505"/>
      <c r="J981" s="505"/>
      <c r="K981" s="507"/>
    </row>
    <row r="982" spans="1:11" ht="15" customHeight="1">
      <c r="A982" s="487">
        <v>7</v>
      </c>
      <c r="B982" s="496" t="s">
        <v>150</v>
      </c>
      <c r="C982" s="496"/>
      <c r="D982" s="496"/>
      <c r="E982" s="497"/>
      <c r="F982" s="515"/>
      <c r="G982" s="504"/>
      <c r="H982" s="504"/>
      <c r="I982" s="504"/>
      <c r="J982" s="504"/>
      <c r="K982" s="507"/>
    </row>
    <row r="983" spans="1:11" ht="16.5" customHeight="1">
      <c r="A983" s="489"/>
      <c r="B983" s="500"/>
      <c r="C983" s="500"/>
      <c r="D983" s="500"/>
      <c r="E983" s="501"/>
      <c r="F983" s="516"/>
      <c r="G983" s="505"/>
      <c r="H983" s="505"/>
      <c r="I983" s="505"/>
      <c r="J983" s="505"/>
      <c r="K983" s="507"/>
    </row>
    <row r="984" spans="1:11" ht="9" customHeight="1">
      <c r="A984" s="26">
        <v>8</v>
      </c>
      <c r="B984" s="27" t="s">
        <v>151</v>
      </c>
      <c r="C984" s="35"/>
      <c r="D984" s="35"/>
      <c r="E984" s="35"/>
      <c r="F984" s="29"/>
      <c r="G984" s="30"/>
      <c r="H984" s="30"/>
      <c r="I984" s="30"/>
      <c r="J984" s="30"/>
      <c r="K984" s="58"/>
    </row>
    <row r="985" spans="1:11" ht="15" customHeight="1">
      <c r="A985" s="21" t="s">
        <v>141</v>
      </c>
      <c r="B985" s="36" t="s">
        <v>152</v>
      </c>
      <c r="C985" s="7"/>
      <c r="D985" s="7"/>
      <c r="E985" s="7"/>
      <c r="F985" s="515"/>
      <c r="G985" s="504"/>
      <c r="H985" s="504"/>
      <c r="I985" s="504"/>
      <c r="J985" s="504"/>
      <c r="K985" s="507"/>
    </row>
    <row r="986" spans="1:11">
      <c r="A986" s="22"/>
      <c r="B986" s="37" t="s">
        <v>153</v>
      </c>
      <c r="C986" s="38"/>
      <c r="D986" s="38"/>
      <c r="E986" s="38"/>
      <c r="F986" s="516"/>
      <c r="G986" s="505"/>
      <c r="H986" s="505"/>
      <c r="I986" s="505"/>
      <c r="J986" s="505"/>
      <c r="K986" s="507"/>
    </row>
    <row r="987" spans="1:11">
      <c r="A987" s="21" t="s">
        <v>143</v>
      </c>
      <c r="B987" s="39" t="s">
        <v>154</v>
      </c>
      <c r="C987" s="7"/>
      <c r="D987" s="7"/>
      <c r="E987" s="7"/>
      <c r="F987" s="515"/>
      <c r="G987" s="504"/>
      <c r="H987" s="504"/>
      <c r="I987" s="504"/>
      <c r="J987" s="504"/>
      <c r="K987" s="507"/>
    </row>
    <row r="988" spans="1:11" ht="15" customHeight="1">
      <c r="A988" s="40"/>
      <c r="B988" s="492" t="s">
        <v>155</v>
      </c>
      <c r="C988" s="492"/>
      <c r="D988" s="492"/>
      <c r="E988" s="493"/>
      <c r="F988" s="517"/>
      <c r="G988" s="510"/>
      <c r="H988" s="510"/>
      <c r="I988" s="510"/>
      <c r="J988" s="510"/>
      <c r="K988" s="507"/>
    </row>
    <row r="989" spans="1:11">
      <c r="A989" s="41"/>
      <c r="B989" s="494"/>
      <c r="C989" s="494"/>
      <c r="D989" s="494"/>
      <c r="E989" s="495"/>
      <c r="F989" s="516"/>
      <c r="G989" s="505"/>
      <c r="H989" s="505"/>
      <c r="I989" s="505"/>
      <c r="J989" s="505"/>
      <c r="K989" s="507"/>
    </row>
    <row r="990" spans="1:11">
      <c r="A990" s="24" t="s">
        <v>145</v>
      </c>
      <c r="B990" s="42" t="s">
        <v>156</v>
      </c>
      <c r="C990" s="43"/>
      <c r="D990" s="43"/>
      <c r="E990" s="43"/>
      <c r="F990" s="515"/>
      <c r="G990" s="504"/>
      <c r="H990" s="504"/>
      <c r="I990" s="504"/>
      <c r="J990" s="504"/>
      <c r="K990" s="506"/>
    </row>
    <row r="991" spans="1:11">
      <c r="A991" s="41"/>
      <c r="B991" s="44" t="s">
        <v>157</v>
      </c>
      <c r="C991" s="38"/>
      <c r="D991" s="38"/>
      <c r="E991" s="38"/>
      <c r="F991" s="516"/>
      <c r="G991" s="505"/>
      <c r="H991" s="505"/>
      <c r="I991" s="505"/>
      <c r="J991" s="505"/>
      <c r="K991" s="506"/>
    </row>
    <row r="992" spans="1:11">
      <c r="A992" s="21" t="s">
        <v>147</v>
      </c>
      <c r="B992" s="39" t="s">
        <v>158</v>
      </c>
      <c r="F992" s="515"/>
      <c r="G992" s="504"/>
      <c r="H992" s="504"/>
      <c r="I992" s="504"/>
      <c r="J992" s="504"/>
      <c r="K992" s="506"/>
    </row>
    <row r="993" spans="1:11">
      <c r="A993" s="22"/>
      <c r="B993" s="44" t="s">
        <v>159</v>
      </c>
      <c r="C993" s="32"/>
      <c r="D993" s="32"/>
      <c r="E993" s="32"/>
      <c r="F993" s="516"/>
      <c r="G993" s="505"/>
      <c r="H993" s="505"/>
      <c r="I993" s="505"/>
      <c r="J993" s="505"/>
      <c r="K993" s="506"/>
    </row>
    <row r="994" spans="1:11">
      <c r="A994" s="21" t="s">
        <v>160</v>
      </c>
      <c r="B994" s="39" t="s">
        <v>161</v>
      </c>
      <c r="F994" s="515"/>
      <c r="G994" s="504"/>
      <c r="H994" s="504"/>
      <c r="I994" s="504"/>
      <c r="J994" s="504"/>
      <c r="K994" s="506"/>
    </row>
    <row r="995" spans="1:11">
      <c r="A995" s="22"/>
      <c r="B995" s="31" t="s">
        <v>162</v>
      </c>
      <c r="C995" s="32"/>
      <c r="D995" s="32"/>
      <c r="E995" s="32"/>
      <c r="F995" s="516"/>
      <c r="G995" s="505"/>
      <c r="H995" s="505"/>
      <c r="I995" s="505"/>
      <c r="J995" s="505"/>
      <c r="K995" s="506"/>
    </row>
    <row r="996" spans="1:11">
      <c r="A996" s="21" t="s">
        <v>163</v>
      </c>
      <c r="B996" s="39" t="s">
        <v>164</v>
      </c>
      <c r="F996" s="515"/>
      <c r="G996" s="504"/>
      <c r="H996" s="504"/>
      <c r="I996" s="504"/>
      <c r="J996" s="504"/>
      <c r="K996" s="506"/>
    </row>
    <row r="997" spans="1:11">
      <c r="A997" s="45"/>
      <c r="B997" s="44" t="s">
        <v>165</v>
      </c>
      <c r="C997" s="32"/>
      <c r="D997" s="32"/>
      <c r="E997" s="32"/>
      <c r="F997" s="516"/>
      <c r="G997" s="505"/>
      <c r="H997" s="505"/>
      <c r="I997" s="505"/>
      <c r="J997" s="505"/>
      <c r="K997" s="506"/>
    </row>
    <row r="998" spans="1:11" ht="15" customHeight="1">
      <c r="A998" s="484">
        <v>9</v>
      </c>
      <c r="B998" s="490" t="s">
        <v>166</v>
      </c>
      <c r="C998" s="490"/>
      <c r="D998" s="490"/>
      <c r="E998" s="490"/>
      <c r="F998" s="515"/>
      <c r="G998" s="504"/>
      <c r="H998" s="504"/>
      <c r="I998" s="504"/>
      <c r="J998" s="504"/>
      <c r="K998" s="504"/>
    </row>
    <row r="999" spans="1:11">
      <c r="A999" s="485"/>
      <c r="B999" s="491"/>
      <c r="C999" s="491"/>
      <c r="D999" s="491"/>
      <c r="E999" s="491"/>
      <c r="F999" s="516"/>
      <c r="G999" s="505"/>
      <c r="H999" s="505"/>
      <c r="I999" s="505"/>
      <c r="J999" s="505"/>
      <c r="K999" s="505"/>
    </row>
    <row r="1000" spans="1:11" ht="30" customHeight="1">
      <c r="A1000" s="26">
        <v>10</v>
      </c>
      <c r="B1000" s="46" t="s">
        <v>167</v>
      </c>
      <c r="C1000" s="28"/>
      <c r="D1000" s="28"/>
      <c r="E1000" s="28"/>
      <c r="F1000" s="33"/>
      <c r="G1000" s="34"/>
      <c r="H1000" s="34"/>
      <c r="I1000" s="34"/>
      <c r="J1000" s="34"/>
      <c r="K1000" s="34"/>
    </row>
    <row r="1001" spans="1:11" ht="21.75" customHeight="1">
      <c r="A1001" s="502" t="s">
        <v>85</v>
      </c>
      <c r="B1001" s="503"/>
      <c r="C1001" s="18"/>
      <c r="D1001" s="18"/>
      <c r="E1001" s="18"/>
      <c r="F1001" s="48"/>
      <c r="G1001" s="34"/>
      <c r="H1001" s="34"/>
      <c r="I1001" s="34"/>
      <c r="J1001" s="34"/>
      <c r="K1001" s="59"/>
    </row>
    <row r="1002" spans="1:11">
      <c r="A1002" s="45"/>
      <c r="B1002" s="32" t="s">
        <v>168</v>
      </c>
      <c r="C1002" s="32"/>
      <c r="D1002" s="32"/>
      <c r="E1002" s="32"/>
      <c r="F1002" s="33"/>
      <c r="G1002" s="34"/>
      <c r="H1002" s="34"/>
      <c r="I1002" s="34"/>
      <c r="J1002" s="34"/>
      <c r="K1002" s="59"/>
    </row>
    <row r="1003" spans="1:11" ht="30" customHeight="1">
      <c r="A1003" s="26">
        <v>1</v>
      </c>
      <c r="B1003" s="27" t="s">
        <v>169</v>
      </c>
      <c r="C1003" s="28"/>
      <c r="D1003" s="28"/>
      <c r="E1003" s="28"/>
      <c r="F1003" s="33"/>
      <c r="G1003" s="34"/>
      <c r="H1003" s="34"/>
      <c r="I1003" s="34"/>
      <c r="J1003" s="34"/>
      <c r="K1003" s="34"/>
    </row>
    <row r="1004" spans="1:11" ht="30" customHeight="1">
      <c r="A1004" s="26">
        <v>2</v>
      </c>
      <c r="B1004" s="27" t="s">
        <v>170</v>
      </c>
      <c r="C1004" s="28"/>
      <c r="D1004" s="28"/>
      <c r="E1004" s="28"/>
      <c r="F1004" s="33"/>
      <c r="G1004" s="34"/>
      <c r="H1004" s="34"/>
      <c r="I1004" s="34"/>
      <c r="J1004" s="34"/>
      <c r="K1004" s="34"/>
    </row>
    <row r="1005" spans="1:11">
      <c r="A1005" s="49"/>
      <c r="B1005" s="50" t="s">
        <v>171</v>
      </c>
      <c r="C1005" s="28"/>
      <c r="D1005" s="28"/>
      <c r="E1005" s="28"/>
      <c r="F1005" s="33"/>
      <c r="G1005" s="34"/>
      <c r="H1005" s="34"/>
      <c r="I1005" s="34"/>
      <c r="J1005" s="34"/>
      <c r="K1005" s="34"/>
    </row>
    <row r="1021" spans="1:11">
      <c r="A1021" s="481">
        <f>'Bid-Summary'!B193</f>
        <v>0</v>
      </c>
      <c r="B1021" s="481"/>
      <c r="C1021" s="513">
        <f>'Bid-Summary'!C194</f>
        <v>0</v>
      </c>
      <c r="D1021" s="513"/>
      <c r="E1021" s="513"/>
      <c r="F1021" s="513"/>
      <c r="G1021" s="513"/>
      <c r="H1021" s="513"/>
      <c r="I1021" s="513"/>
      <c r="J1021" s="514"/>
      <c r="K1021" s="54">
        <f>'Bid-Summary'!D193</f>
        <v>0</v>
      </c>
    </row>
    <row r="1022" spans="1:11" ht="21.75" customHeight="1">
      <c r="A1022" s="482" t="s">
        <v>71</v>
      </c>
      <c r="B1022" s="483"/>
      <c r="C1022" s="18"/>
      <c r="D1022" s="18"/>
      <c r="E1022" s="18"/>
      <c r="F1022" s="20">
        <f>'Bid-Summary'!B198</f>
        <v>0</v>
      </c>
      <c r="G1022" s="20">
        <f>'Bid-Summary'!B199</f>
        <v>0</v>
      </c>
      <c r="H1022" s="20">
        <f>'Bid-Summary'!B200</f>
        <v>0</v>
      </c>
      <c r="I1022" s="61">
        <f>'Bid-Summary'!B201</f>
        <v>0</v>
      </c>
      <c r="J1022" s="20">
        <f>'Bid-Summary'!B202</f>
        <v>0</v>
      </c>
      <c r="K1022" s="62">
        <f>'Bid-Summary'!H198</f>
        <v>0</v>
      </c>
    </row>
    <row r="1023" spans="1:11">
      <c r="A1023" s="486">
        <v>1</v>
      </c>
      <c r="B1023" s="496" t="s">
        <v>136</v>
      </c>
      <c r="C1023" s="496"/>
      <c r="D1023" s="496"/>
      <c r="E1023" s="497"/>
      <c r="F1023" s="508"/>
      <c r="G1023" s="504"/>
      <c r="H1023" s="504"/>
      <c r="I1023" s="504"/>
      <c r="J1023" s="504"/>
      <c r="K1023" s="507"/>
    </row>
    <row r="1024" spans="1:11" ht="18.75" customHeight="1">
      <c r="A1024" s="485"/>
      <c r="B1024" s="500"/>
      <c r="C1024" s="500"/>
      <c r="D1024" s="500"/>
      <c r="E1024" s="501"/>
      <c r="F1024" s="509"/>
      <c r="G1024" s="505"/>
      <c r="H1024" s="505"/>
      <c r="I1024" s="505"/>
      <c r="J1024" s="505"/>
      <c r="K1024" s="507"/>
    </row>
    <row r="1025" spans="1:11" ht="15" customHeight="1">
      <c r="A1025" s="484">
        <v>2</v>
      </c>
      <c r="B1025" s="496" t="s">
        <v>137</v>
      </c>
      <c r="C1025" s="496"/>
      <c r="D1025" s="496"/>
      <c r="E1025" s="497"/>
      <c r="F1025" s="515"/>
      <c r="G1025" s="504"/>
      <c r="H1025" s="504"/>
      <c r="I1025" s="504"/>
      <c r="J1025" s="504"/>
      <c r="K1025" s="507"/>
    </row>
    <row r="1026" spans="1:11">
      <c r="A1026" s="486"/>
      <c r="B1026" s="498"/>
      <c r="C1026" s="498"/>
      <c r="D1026" s="498"/>
      <c r="E1026" s="499"/>
      <c r="F1026" s="517"/>
      <c r="G1026" s="510"/>
      <c r="H1026" s="510"/>
      <c r="I1026" s="510"/>
      <c r="J1026" s="510"/>
      <c r="K1026" s="507"/>
    </row>
    <row r="1027" spans="1:11" ht="27" customHeight="1">
      <c r="A1027" s="485"/>
      <c r="B1027" s="500"/>
      <c r="C1027" s="500"/>
      <c r="D1027" s="500"/>
      <c r="E1027" s="501"/>
      <c r="F1027" s="516"/>
      <c r="G1027" s="505"/>
      <c r="H1027" s="505"/>
      <c r="I1027" s="505"/>
      <c r="J1027" s="505"/>
      <c r="K1027" s="507"/>
    </row>
    <row r="1028" spans="1:11" ht="15" customHeight="1">
      <c r="A1028" s="484">
        <v>3</v>
      </c>
      <c r="B1028" s="496" t="s">
        <v>138</v>
      </c>
      <c r="C1028" s="496"/>
      <c r="D1028" s="496"/>
      <c r="E1028" s="497"/>
      <c r="F1028" s="515"/>
      <c r="G1028" s="504"/>
      <c r="H1028" s="504"/>
      <c r="I1028" s="504"/>
      <c r="J1028" s="504"/>
      <c r="K1028" s="507"/>
    </row>
    <row r="1029" spans="1:11">
      <c r="A1029" s="486"/>
      <c r="B1029" s="498"/>
      <c r="C1029" s="498"/>
      <c r="D1029" s="498"/>
      <c r="E1029" s="499"/>
      <c r="F1029" s="517"/>
      <c r="G1029" s="510"/>
      <c r="H1029" s="510"/>
      <c r="I1029" s="510"/>
      <c r="J1029" s="510"/>
      <c r="K1029" s="507"/>
    </row>
    <row r="1030" spans="1:11" ht="60" customHeight="1">
      <c r="A1030" s="485"/>
      <c r="B1030" s="500"/>
      <c r="C1030" s="500"/>
      <c r="D1030" s="500"/>
      <c r="E1030" s="501"/>
      <c r="F1030" s="516"/>
      <c r="G1030" s="505"/>
      <c r="H1030" s="505"/>
      <c r="I1030" s="505"/>
      <c r="J1030" s="505"/>
      <c r="K1030" s="507"/>
    </row>
    <row r="1031" spans="1:11" ht="15" customHeight="1">
      <c r="A1031" s="487">
        <v>4</v>
      </c>
      <c r="B1031" s="496" t="s">
        <v>139</v>
      </c>
      <c r="C1031" s="496"/>
      <c r="D1031" s="496"/>
      <c r="E1031" s="497"/>
      <c r="F1031" s="515"/>
      <c r="G1031" s="504"/>
      <c r="H1031" s="504"/>
      <c r="I1031" s="504"/>
      <c r="J1031" s="504"/>
      <c r="K1031" s="507"/>
    </row>
    <row r="1032" spans="1:11">
      <c r="A1032" s="488"/>
      <c r="B1032" s="498"/>
      <c r="C1032" s="498"/>
      <c r="D1032" s="498"/>
      <c r="E1032" s="499"/>
      <c r="F1032" s="517"/>
      <c r="G1032" s="510"/>
      <c r="H1032" s="510"/>
      <c r="I1032" s="510"/>
      <c r="J1032" s="510"/>
      <c r="K1032" s="507"/>
    </row>
    <row r="1033" spans="1:11" ht="25.5" customHeight="1">
      <c r="A1033" s="489"/>
      <c r="B1033" s="500"/>
      <c r="C1033" s="500"/>
      <c r="D1033" s="500"/>
      <c r="E1033" s="501"/>
      <c r="F1033" s="516"/>
      <c r="G1033" s="505"/>
      <c r="H1033" s="505"/>
      <c r="I1033" s="505"/>
      <c r="J1033" s="505"/>
      <c r="K1033" s="507"/>
    </row>
    <row r="1034" spans="1:11" ht="10.5" customHeight="1">
      <c r="A1034" s="26">
        <v>5</v>
      </c>
      <c r="B1034" s="27" t="s">
        <v>140</v>
      </c>
      <c r="C1034" s="28"/>
      <c r="D1034" s="28"/>
      <c r="E1034" s="28"/>
      <c r="F1034" s="29"/>
      <c r="G1034" s="30"/>
      <c r="H1034" s="30"/>
      <c r="I1034" s="30"/>
      <c r="J1034" s="30"/>
      <c r="K1034" s="58"/>
    </row>
    <row r="1035" spans="1:11" ht="21" customHeight="1">
      <c r="A1035" s="22" t="s">
        <v>141</v>
      </c>
      <c r="B1035" s="31" t="s">
        <v>142</v>
      </c>
      <c r="C1035" s="32"/>
      <c r="D1035" s="32"/>
      <c r="E1035" s="32"/>
      <c r="F1035" s="33"/>
      <c r="G1035" s="34"/>
      <c r="H1035" s="34"/>
      <c r="I1035" s="34"/>
      <c r="J1035" s="34"/>
      <c r="K1035" s="57"/>
    </row>
    <row r="1036" spans="1:11" ht="20.9" customHeight="1">
      <c r="A1036" s="484" t="s">
        <v>143</v>
      </c>
      <c r="B1036" s="496" t="s">
        <v>144</v>
      </c>
      <c r="C1036" s="496"/>
      <c r="D1036" s="496"/>
      <c r="E1036" s="497"/>
      <c r="F1036" s="515"/>
      <c r="G1036" s="504"/>
      <c r="H1036" s="504"/>
      <c r="I1036" s="504"/>
      <c r="J1036" s="504"/>
      <c r="K1036" s="507"/>
    </row>
    <row r="1037" spans="1:11" ht="6.75" customHeight="1">
      <c r="A1037" s="485"/>
      <c r="B1037" s="500"/>
      <c r="C1037" s="500"/>
      <c r="D1037" s="500"/>
      <c r="E1037" s="501"/>
      <c r="F1037" s="516"/>
      <c r="G1037" s="505"/>
      <c r="H1037" s="505"/>
      <c r="I1037" s="505"/>
      <c r="J1037" s="505"/>
      <c r="K1037" s="507"/>
    </row>
    <row r="1038" spans="1:11" ht="20.9" customHeight="1">
      <c r="A1038" s="26" t="s">
        <v>145</v>
      </c>
      <c r="B1038" s="27" t="s">
        <v>146</v>
      </c>
      <c r="C1038" s="35"/>
      <c r="D1038" s="35"/>
      <c r="E1038" s="35"/>
      <c r="F1038" s="33"/>
      <c r="G1038" s="34"/>
      <c r="H1038" s="34"/>
      <c r="I1038" s="34"/>
      <c r="J1038" s="34"/>
      <c r="K1038" s="57"/>
    </row>
    <row r="1039" spans="1:11" ht="20.9" customHeight="1">
      <c r="A1039" s="26" t="s">
        <v>147</v>
      </c>
      <c r="B1039" s="27" t="s">
        <v>148</v>
      </c>
      <c r="C1039" s="35"/>
      <c r="D1039" s="35"/>
      <c r="E1039" s="35"/>
      <c r="F1039" s="33"/>
      <c r="G1039" s="34"/>
      <c r="H1039" s="34"/>
      <c r="I1039" s="34"/>
      <c r="J1039" s="34"/>
      <c r="K1039" s="57"/>
    </row>
    <row r="1040" spans="1:11" ht="15" customHeight="1">
      <c r="A1040" s="487">
        <v>6</v>
      </c>
      <c r="B1040" s="496" t="s">
        <v>149</v>
      </c>
      <c r="C1040" s="496"/>
      <c r="D1040" s="496"/>
      <c r="E1040" s="497"/>
      <c r="F1040" s="515"/>
      <c r="G1040" s="504"/>
      <c r="H1040" s="504"/>
      <c r="I1040" s="504"/>
      <c r="J1040" s="504"/>
      <c r="K1040" s="507"/>
    </row>
    <row r="1041" spans="1:11">
      <c r="A1041" s="489"/>
      <c r="B1041" s="500"/>
      <c r="C1041" s="500"/>
      <c r="D1041" s="500"/>
      <c r="E1041" s="501"/>
      <c r="F1041" s="516"/>
      <c r="G1041" s="505"/>
      <c r="H1041" s="505"/>
      <c r="I1041" s="505"/>
      <c r="J1041" s="505"/>
      <c r="K1041" s="507"/>
    </row>
    <row r="1042" spans="1:11" ht="15" customHeight="1">
      <c r="A1042" s="487">
        <v>7</v>
      </c>
      <c r="B1042" s="496" t="s">
        <v>150</v>
      </c>
      <c r="C1042" s="496"/>
      <c r="D1042" s="496"/>
      <c r="E1042" s="497"/>
      <c r="F1042" s="515"/>
      <c r="G1042" s="504"/>
      <c r="H1042" s="504"/>
      <c r="I1042" s="504"/>
      <c r="J1042" s="504"/>
      <c r="K1042" s="507"/>
    </row>
    <row r="1043" spans="1:11" ht="16.5" customHeight="1">
      <c r="A1043" s="489"/>
      <c r="B1043" s="500"/>
      <c r="C1043" s="500"/>
      <c r="D1043" s="500"/>
      <c r="E1043" s="501"/>
      <c r="F1043" s="516"/>
      <c r="G1043" s="505"/>
      <c r="H1043" s="505"/>
      <c r="I1043" s="505"/>
      <c r="J1043" s="505"/>
      <c r="K1043" s="507"/>
    </row>
    <row r="1044" spans="1:11" ht="9" customHeight="1">
      <c r="A1044" s="26">
        <v>8</v>
      </c>
      <c r="B1044" s="27" t="s">
        <v>151</v>
      </c>
      <c r="C1044" s="35"/>
      <c r="D1044" s="35"/>
      <c r="E1044" s="35"/>
      <c r="F1044" s="29"/>
      <c r="G1044" s="30"/>
      <c r="H1044" s="30"/>
      <c r="I1044" s="30"/>
      <c r="J1044" s="30"/>
      <c r="K1044" s="58"/>
    </row>
    <row r="1045" spans="1:11" ht="15" customHeight="1">
      <c r="A1045" s="21" t="s">
        <v>141</v>
      </c>
      <c r="B1045" s="36" t="s">
        <v>152</v>
      </c>
      <c r="C1045" s="7"/>
      <c r="D1045" s="7"/>
      <c r="E1045" s="7"/>
      <c r="F1045" s="515"/>
      <c r="G1045" s="504"/>
      <c r="H1045" s="504"/>
      <c r="I1045" s="504"/>
      <c r="J1045" s="504"/>
      <c r="K1045" s="507"/>
    </row>
    <row r="1046" spans="1:11">
      <c r="A1046" s="22"/>
      <c r="B1046" s="37" t="s">
        <v>153</v>
      </c>
      <c r="C1046" s="38"/>
      <c r="D1046" s="38"/>
      <c r="E1046" s="38"/>
      <c r="F1046" s="516"/>
      <c r="G1046" s="505"/>
      <c r="H1046" s="505"/>
      <c r="I1046" s="505"/>
      <c r="J1046" s="505"/>
      <c r="K1046" s="507"/>
    </row>
    <row r="1047" spans="1:11">
      <c r="A1047" s="21" t="s">
        <v>143</v>
      </c>
      <c r="B1047" s="39" t="s">
        <v>154</v>
      </c>
      <c r="C1047" s="7"/>
      <c r="D1047" s="7"/>
      <c r="E1047" s="7"/>
      <c r="F1047" s="515"/>
      <c r="G1047" s="504"/>
      <c r="H1047" s="504"/>
      <c r="I1047" s="504"/>
      <c r="J1047" s="504"/>
      <c r="K1047" s="507"/>
    </row>
    <row r="1048" spans="1:11" ht="15" customHeight="1">
      <c r="A1048" s="40"/>
      <c r="B1048" s="492" t="s">
        <v>155</v>
      </c>
      <c r="C1048" s="492"/>
      <c r="D1048" s="492"/>
      <c r="E1048" s="493"/>
      <c r="F1048" s="517"/>
      <c r="G1048" s="510"/>
      <c r="H1048" s="510"/>
      <c r="I1048" s="510"/>
      <c r="J1048" s="510"/>
      <c r="K1048" s="507"/>
    </row>
    <row r="1049" spans="1:11">
      <c r="A1049" s="41"/>
      <c r="B1049" s="494"/>
      <c r="C1049" s="494"/>
      <c r="D1049" s="494"/>
      <c r="E1049" s="495"/>
      <c r="F1049" s="516"/>
      <c r="G1049" s="505"/>
      <c r="H1049" s="505"/>
      <c r="I1049" s="505"/>
      <c r="J1049" s="505"/>
      <c r="K1049" s="507"/>
    </row>
    <row r="1050" spans="1:11">
      <c r="A1050" s="24" t="s">
        <v>145</v>
      </c>
      <c r="B1050" s="42" t="s">
        <v>156</v>
      </c>
      <c r="C1050" s="43"/>
      <c r="D1050" s="43"/>
      <c r="E1050" s="43"/>
      <c r="F1050" s="515"/>
      <c r="G1050" s="504"/>
      <c r="H1050" s="504"/>
      <c r="I1050" s="504"/>
      <c r="J1050" s="504"/>
      <c r="K1050" s="506"/>
    </row>
    <row r="1051" spans="1:11">
      <c r="A1051" s="41"/>
      <c r="B1051" s="44" t="s">
        <v>157</v>
      </c>
      <c r="C1051" s="38"/>
      <c r="D1051" s="38"/>
      <c r="E1051" s="38"/>
      <c r="F1051" s="516"/>
      <c r="G1051" s="505"/>
      <c r="H1051" s="505"/>
      <c r="I1051" s="505"/>
      <c r="J1051" s="505"/>
      <c r="K1051" s="506"/>
    </row>
    <row r="1052" spans="1:11">
      <c r="A1052" s="21" t="s">
        <v>147</v>
      </c>
      <c r="B1052" s="39" t="s">
        <v>158</v>
      </c>
      <c r="F1052" s="515"/>
      <c r="G1052" s="504"/>
      <c r="H1052" s="504"/>
      <c r="I1052" s="504"/>
      <c r="J1052" s="504"/>
      <c r="K1052" s="506"/>
    </row>
    <row r="1053" spans="1:11">
      <c r="A1053" s="22"/>
      <c r="B1053" s="44" t="s">
        <v>159</v>
      </c>
      <c r="C1053" s="32"/>
      <c r="D1053" s="32"/>
      <c r="E1053" s="32"/>
      <c r="F1053" s="516"/>
      <c r="G1053" s="505"/>
      <c r="H1053" s="505"/>
      <c r="I1053" s="505"/>
      <c r="J1053" s="505"/>
      <c r="K1053" s="506"/>
    </row>
    <row r="1054" spans="1:11">
      <c r="A1054" s="21" t="s">
        <v>160</v>
      </c>
      <c r="B1054" s="39" t="s">
        <v>161</v>
      </c>
      <c r="F1054" s="515"/>
      <c r="G1054" s="504"/>
      <c r="H1054" s="504"/>
      <c r="I1054" s="504"/>
      <c r="J1054" s="504"/>
      <c r="K1054" s="506"/>
    </row>
    <row r="1055" spans="1:11">
      <c r="A1055" s="22"/>
      <c r="B1055" s="31" t="s">
        <v>162</v>
      </c>
      <c r="C1055" s="32"/>
      <c r="D1055" s="32"/>
      <c r="E1055" s="32"/>
      <c r="F1055" s="516"/>
      <c r="G1055" s="505"/>
      <c r="H1055" s="505"/>
      <c r="I1055" s="505"/>
      <c r="J1055" s="505"/>
      <c r="K1055" s="506"/>
    </row>
    <row r="1056" spans="1:11">
      <c r="A1056" s="21" t="s">
        <v>163</v>
      </c>
      <c r="B1056" s="39" t="s">
        <v>164</v>
      </c>
      <c r="F1056" s="515"/>
      <c r="G1056" s="504"/>
      <c r="H1056" s="504"/>
      <c r="I1056" s="504"/>
      <c r="J1056" s="504"/>
      <c r="K1056" s="506"/>
    </row>
    <row r="1057" spans="1:11">
      <c r="A1057" s="45"/>
      <c r="B1057" s="44" t="s">
        <v>165</v>
      </c>
      <c r="C1057" s="32"/>
      <c r="D1057" s="32"/>
      <c r="E1057" s="32"/>
      <c r="F1057" s="516"/>
      <c r="G1057" s="505"/>
      <c r="H1057" s="505"/>
      <c r="I1057" s="505"/>
      <c r="J1057" s="505"/>
      <c r="K1057" s="506"/>
    </row>
    <row r="1058" spans="1:11" ht="15" customHeight="1">
      <c r="A1058" s="484">
        <v>9</v>
      </c>
      <c r="B1058" s="490" t="s">
        <v>166</v>
      </c>
      <c r="C1058" s="490"/>
      <c r="D1058" s="490"/>
      <c r="E1058" s="490"/>
      <c r="F1058" s="515"/>
      <c r="G1058" s="504"/>
      <c r="H1058" s="504"/>
      <c r="I1058" s="504"/>
      <c r="J1058" s="504"/>
      <c r="K1058" s="504"/>
    </row>
    <row r="1059" spans="1:11">
      <c r="A1059" s="485"/>
      <c r="B1059" s="491"/>
      <c r="C1059" s="491"/>
      <c r="D1059" s="491"/>
      <c r="E1059" s="491"/>
      <c r="F1059" s="516"/>
      <c r="G1059" s="505"/>
      <c r="H1059" s="505"/>
      <c r="I1059" s="505"/>
      <c r="J1059" s="505"/>
      <c r="K1059" s="505"/>
    </row>
    <row r="1060" spans="1:11" ht="30" customHeight="1">
      <c r="A1060" s="26">
        <v>10</v>
      </c>
      <c r="B1060" s="46" t="s">
        <v>167</v>
      </c>
      <c r="C1060" s="28"/>
      <c r="D1060" s="28"/>
      <c r="E1060" s="28"/>
      <c r="F1060" s="33"/>
      <c r="G1060" s="34"/>
      <c r="H1060" s="34"/>
      <c r="I1060" s="34"/>
      <c r="J1060" s="34"/>
      <c r="K1060" s="34"/>
    </row>
    <row r="1061" spans="1:11" ht="21.75" customHeight="1">
      <c r="A1061" s="502" t="s">
        <v>85</v>
      </c>
      <c r="B1061" s="503"/>
      <c r="C1061" s="18"/>
      <c r="D1061" s="18"/>
      <c r="E1061" s="18"/>
      <c r="F1061" s="48"/>
      <c r="G1061" s="34"/>
      <c r="H1061" s="34"/>
      <c r="I1061" s="34"/>
      <c r="J1061" s="34"/>
      <c r="K1061" s="59"/>
    </row>
    <row r="1062" spans="1:11">
      <c r="A1062" s="45"/>
      <c r="B1062" s="32" t="s">
        <v>168</v>
      </c>
      <c r="C1062" s="32"/>
      <c r="D1062" s="32"/>
      <c r="E1062" s="32"/>
      <c r="F1062" s="33"/>
      <c r="G1062" s="34"/>
      <c r="H1062" s="34"/>
      <c r="I1062" s="34"/>
      <c r="J1062" s="34"/>
      <c r="K1062" s="59"/>
    </row>
    <row r="1063" spans="1:11" ht="30" customHeight="1">
      <c r="A1063" s="26">
        <v>1</v>
      </c>
      <c r="B1063" s="27" t="s">
        <v>169</v>
      </c>
      <c r="C1063" s="28"/>
      <c r="D1063" s="28"/>
      <c r="E1063" s="28"/>
      <c r="F1063" s="33"/>
      <c r="G1063" s="34"/>
      <c r="H1063" s="34"/>
      <c r="I1063" s="34"/>
      <c r="J1063" s="34"/>
      <c r="K1063" s="34"/>
    </row>
    <row r="1064" spans="1:11" ht="30" customHeight="1">
      <c r="A1064" s="26">
        <v>2</v>
      </c>
      <c r="B1064" s="27" t="s">
        <v>170</v>
      </c>
      <c r="C1064" s="28"/>
      <c r="D1064" s="28"/>
      <c r="E1064" s="28"/>
      <c r="F1064" s="33"/>
      <c r="G1064" s="34"/>
      <c r="H1064" s="34"/>
      <c r="I1064" s="34"/>
      <c r="J1064" s="34"/>
      <c r="K1064" s="34"/>
    </row>
    <row r="1065" spans="1:11">
      <c r="A1065" s="49"/>
      <c r="B1065" s="50" t="s">
        <v>171</v>
      </c>
      <c r="C1065" s="28"/>
      <c r="D1065" s="28"/>
      <c r="E1065" s="28"/>
      <c r="F1065" s="33"/>
      <c r="G1065" s="34"/>
      <c r="H1065" s="34"/>
      <c r="I1065" s="34"/>
      <c r="J1065" s="34"/>
      <c r="K1065" s="34"/>
    </row>
    <row r="1081" spans="1:11">
      <c r="A1081" s="481">
        <f>'Bid-Summary'!B204</f>
        <v>0</v>
      </c>
      <c r="B1081" s="481"/>
      <c r="C1081" s="513">
        <f>'Bid-Summary'!C205</f>
        <v>0</v>
      </c>
      <c r="D1081" s="513"/>
      <c r="E1081" s="513"/>
      <c r="F1081" s="513"/>
      <c r="G1081" s="513"/>
      <c r="H1081" s="513"/>
      <c r="I1081" s="513"/>
      <c r="J1081" s="514"/>
      <c r="K1081" s="54">
        <f>'Bid-Summary'!D204</f>
        <v>0</v>
      </c>
    </row>
    <row r="1082" spans="1:11" ht="21.75" customHeight="1">
      <c r="A1082" s="482" t="s">
        <v>71</v>
      </c>
      <c r="B1082" s="483"/>
      <c r="C1082" s="18"/>
      <c r="D1082" s="18"/>
      <c r="E1082" s="18"/>
      <c r="F1082" s="20">
        <f>'Bid-Summary'!B209</f>
        <v>0</v>
      </c>
      <c r="G1082" s="20">
        <f>'Bid-Summary'!B210</f>
        <v>0</v>
      </c>
      <c r="H1082" s="20">
        <f>'Bid-Summary'!B211</f>
        <v>0</v>
      </c>
      <c r="I1082" s="61">
        <f>'Bid-Summary'!B212</f>
        <v>0</v>
      </c>
      <c r="J1082" s="20">
        <f>'Bid-Summary'!B213</f>
        <v>0</v>
      </c>
      <c r="K1082" s="56">
        <f>'Bid-Summary'!H209</f>
        <v>0</v>
      </c>
    </row>
    <row r="1083" spans="1:11">
      <c r="A1083" s="486">
        <v>1</v>
      </c>
      <c r="B1083" s="496" t="s">
        <v>136</v>
      </c>
      <c r="C1083" s="496"/>
      <c r="D1083" s="496"/>
      <c r="E1083" s="497"/>
      <c r="F1083" s="508"/>
      <c r="G1083" s="504"/>
      <c r="H1083" s="504"/>
      <c r="I1083" s="504"/>
      <c r="J1083" s="504"/>
      <c r="K1083" s="508"/>
    </row>
    <row r="1084" spans="1:11" ht="18.75" customHeight="1">
      <c r="A1084" s="485"/>
      <c r="B1084" s="500"/>
      <c r="C1084" s="500"/>
      <c r="D1084" s="500"/>
      <c r="E1084" s="501"/>
      <c r="F1084" s="509"/>
      <c r="G1084" s="505"/>
      <c r="H1084" s="505"/>
      <c r="I1084" s="505"/>
      <c r="J1084" s="505"/>
      <c r="K1084" s="509"/>
    </row>
    <row r="1085" spans="1:11" ht="15" customHeight="1">
      <c r="A1085" s="484">
        <v>2</v>
      </c>
      <c r="B1085" s="496" t="s">
        <v>137</v>
      </c>
      <c r="C1085" s="496"/>
      <c r="D1085" s="496"/>
      <c r="E1085" s="497"/>
      <c r="F1085" s="515"/>
      <c r="G1085" s="504"/>
      <c r="H1085" s="504"/>
      <c r="I1085" s="504"/>
      <c r="J1085" s="504"/>
      <c r="K1085" s="507"/>
    </row>
    <row r="1086" spans="1:11">
      <c r="A1086" s="486"/>
      <c r="B1086" s="498"/>
      <c r="C1086" s="498"/>
      <c r="D1086" s="498"/>
      <c r="E1086" s="499"/>
      <c r="F1086" s="517"/>
      <c r="G1086" s="510"/>
      <c r="H1086" s="510"/>
      <c r="I1086" s="510"/>
      <c r="J1086" s="510"/>
      <c r="K1086" s="507"/>
    </row>
    <row r="1087" spans="1:11" ht="27" customHeight="1">
      <c r="A1087" s="485"/>
      <c r="B1087" s="500"/>
      <c r="C1087" s="500"/>
      <c r="D1087" s="500"/>
      <c r="E1087" s="501"/>
      <c r="F1087" s="516"/>
      <c r="G1087" s="505"/>
      <c r="H1087" s="505"/>
      <c r="I1087" s="505"/>
      <c r="J1087" s="505"/>
      <c r="K1087" s="507"/>
    </row>
    <row r="1088" spans="1:11" ht="15" customHeight="1">
      <c r="A1088" s="484">
        <v>3</v>
      </c>
      <c r="B1088" s="496" t="s">
        <v>138</v>
      </c>
      <c r="C1088" s="496"/>
      <c r="D1088" s="496"/>
      <c r="E1088" s="497"/>
      <c r="F1088" s="515"/>
      <c r="G1088" s="504"/>
      <c r="H1088" s="504"/>
      <c r="I1088" s="504"/>
      <c r="J1088" s="504"/>
      <c r="K1088" s="507"/>
    </row>
    <row r="1089" spans="1:11">
      <c r="A1089" s="486"/>
      <c r="B1089" s="498"/>
      <c r="C1089" s="498"/>
      <c r="D1089" s="498"/>
      <c r="E1089" s="499"/>
      <c r="F1089" s="517"/>
      <c r="G1089" s="510"/>
      <c r="H1089" s="510"/>
      <c r="I1089" s="510"/>
      <c r="J1089" s="510"/>
      <c r="K1089" s="507"/>
    </row>
    <row r="1090" spans="1:11" ht="60" customHeight="1">
      <c r="A1090" s="485"/>
      <c r="B1090" s="500"/>
      <c r="C1090" s="500"/>
      <c r="D1090" s="500"/>
      <c r="E1090" s="501"/>
      <c r="F1090" s="516"/>
      <c r="G1090" s="505"/>
      <c r="H1090" s="505"/>
      <c r="I1090" s="505"/>
      <c r="J1090" s="505"/>
      <c r="K1090" s="507"/>
    </row>
    <row r="1091" spans="1:11" ht="15" customHeight="1">
      <c r="A1091" s="487">
        <v>4</v>
      </c>
      <c r="B1091" s="496" t="s">
        <v>139</v>
      </c>
      <c r="C1091" s="496"/>
      <c r="D1091" s="496"/>
      <c r="E1091" s="497"/>
      <c r="F1091" s="515"/>
      <c r="G1091" s="504"/>
      <c r="H1091" s="504"/>
      <c r="I1091" s="504"/>
      <c r="J1091" s="504"/>
      <c r="K1091" s="507"/>
    </row>
    <row r="1092" spans="1:11">
      <c r="A1092" s="488"/>
      <c r="B1092" s="498"/>
      <c r="C1092" s="498"/>
      <c r="D1092" s="498"/>
      <c r="E1092" s="499"/>
      <c r="F1092" s="517"/>
      <c r="G1092" s="510"/>
      <c r="H1092" s="510"/>
      <c r="I1092" s="510"/>
      <c r="J1092" s="510"/>
      <c r="K1092" s="507"/>
    </row>
    <row r="1093" spans="1:11" ht="25.5" customHeight="1">
      <c r="A1093" s="489"/>
      <c r="B1093" s="500"/>
      <c r="C1093" s="500"/>
      <c r="D1093" s="500"/>
      <c r="E1093" s="501"/>
      <c r="F1093" s="516"/>
      <c r="G1093" s="505"/>
      <c r="H1093" s="505"/>
      <c r="I1093" s="505"/>
      <c r="J1093" s="505"/>
      <c r="K1093" s="507"/>
    </row>
    <row r="1094" spans="1:11" ht="10.5" customHeight="1">
      <c r="A1094" s="26">
        <v>5</v>
      </c>
      <c r="B1094" s="27" t="s">
        <v>140</v>
      </c>
      <c r="C1094" s="28"/>
      <c r="D1094" s="28"/>
      <c r="E1094" s="28"/>
      <c r="F1094" s="29"/>
      <c r="G1094" s="30"/>
      <c r="H1094" s="30"/>
      <c r="I1094" s="30"/>
      <c r="J1094" s="30"/>
      <c r="K1094" s="58"/>
    </row>
    <row r="1095" spans="1:11" ht="21" customHeight="1">
      <c r="A1095" s="22" t="s">
        <v>141</v>
      </c>
      <c r="B1095" s="31" t="s">
        <v>142</v>
      </c>
      <c r="C1095" s="32"/>
      <c r="D1095" s="32"/>
      <c r="E1095" s="32"/>
      <c r="F1095" s="33"/>
      <c r="G1095" s="34"/>
      <c r="H1095" s="34"/>
      <c r="I1095" s="34"/>
      <c r="J1095" s="34"/>
      <c r="K1095" s="57"/>
    </row>
    <row r="1096" spans="1:11" ht="20.9" customHeight="1">
      <c r="A1096" s="484" t="s">
        <v>143</v>
      </c>
      <c r="B1096" s="496" t="s">
        <v>144</v>
      </c>
      <c r="C1096" s="496"/>
      <c r="D1096" s="496"/>
      <c r="E1096" s="497"/>
      <c r="F1096" s="515"/>
      <c r="G1096" s="504"/>
      <c r="H1096" s="504"/>
      <c r="I1096" s="504"/>
      <c r="J1096" s="504"/>
      <c r="K1096" s="507"/>
    </row>
    <row r="1097" spans="1:11" ht="6.75" customHeight="1">
      <c r="A1097" s="485"/>
      <c r="B1097" s="500"/>
      <c r="C1097" s="500"/>
      <c r="D1097" s="500"/>
      <c r="E1097" s="501"/>
      <c r="F1097" s="516"/>
      <c r="G1097" s="505"/>
      <c r="H1097" s="505"/>
      <c r="I1097" s="505"/>
      <c r="J1097" s="505"/>
      <c r="K1097" s="507"/>
    </row>
    <row r="1098" spans="1:11" ht="20.9" customHeight="1">
      <c r="A1098" s="26" t="s">
        <v>145</v>
      </c>
      <c r="B1098" s="27" t="s">
        <v>146</v>
      </c>
      <c r="C1098" s="35"/>
      <c r="D1098" s="35"/>
      <c r="E1098" s="35"/>
      <c r="F1098" s="33"/>
      <c r="G1098" s="34"/>
      <c r="H1098" s="34"/>
      <c r="I1098" s="34"/>
      <c r="J1098" s="34"/>
      <c r="K1098" s="57"/>
    </row>
    <row r="1099" spans="1:11" ht="20.9" customHeight="1">
      <c r="A1099" s="26" t="s">
        <v>147</v>
      </c>
      <c r="B1099" s="27" t="s">
        <v>148</v>
      </c>
      <c r="C1099" s="35"/>
      <c r="D1099" s="35"/>
      <c r="E1099" s="35"/>
      <c r="F1099" s="33"/>
      <c r="G1099" s="34"/>
      <c r="H1099" s="34"/>
      <c r="I1099" s="34"/>
      <c r="J1099" s="34"/>
      <c r="K1099" s="57"/>
    </row>
    <row r="1100" spans="1:11" ht="15" customHeight="1">
      <c r="A1100" s="487">
        <v>6</v>
      </c>
      <c r="B1100" s="496" t="s">
        <v>149</v>
      </c>
      <c r="C1100" s="496"/>
      <c r="D1100" s="496"/>
      <c r="E1100" s="497"/>
      <c r="F1100" s="515"/>
      <c r="G1100" s="504"/>
      <c r="H1100" s="504"/>
      <c r="I1100" s="504"/>
      <c r="J1100" s="504"/>
      <c r="K1100" s="507"/>
    </row>
    <row r="1101" spans="1:11">
      <c r="A1101" s="489"/>
      <c r="B1101" s="500"/>
      <c r="C1101" s="500"/>
      <c r="D1101" s="500"/>
      <c r="E1101" s="501"/>
      <c r="F1101" s="516"/>
      <c r="G1101" s="505"/>
      <c r="H1101" s="505"/>
      <c r="I1101" s="505"/>
      <c r="J1101" s="505"/>
      <c r="K1101" s="507"/>
    </row>
    <row r="1102" spans="1:11" ht="15" customHeight="1">
      <c r="A1102" s="487">
        <v>7</v>
      </c>
      <c r="B1102" s="496" t="s">
        <v>150</v>
      </c>
      <c r="C1102" s="496"/>
      <c r="D1102" s="496"/>
      <c r="E1102" s="497"/>
      <c r="F1102" s="515"/>
      <c r="G1102" s="504"/>
      <c r="H1102" s="504"/>
      <c r="I1102" s="504"/>
      <c r="J1102" s="504"/>
      <c r="K1102" s="507"/>
    </row>
    <row r="1103" spans="1:11" ht="16.5" customHeight="1">
      <c r="A1103" s="489"/>
      <c r="B1103" s="500"/>
      <c r="C1103" s="500"/>
      <c r="D1103" s="500"/>
      <c r="E1103" s="501"/>
      <c r="F1103" s="516"/>
      <c r="G1103" s="505"/>
      <c r="H1103" s="505"/>
      <c r="I1103" s="505"/>
      <c r="J1103" s="505"/>
      <c r="K1103" s="507"/>
    </row>
    <row r="1104" spans="1:11" ht="9" customHeight="1">
      <c r="A1104" s="26">
        <v>8</v>
      </c>
      <c r="B1104" s="27" t="s">
        <v>151</v>
      </c>
      <c r="C1104" s="35"/>
      <c r="D1104" s="35"/>
      <c r="E1104" s="35"/>
      <c r="F1104" s="29"/>
      <c r="G1104" s="30"/>
      <c r="H1104" s="30"/>
      <c r="I1104" s="30"/>
      <c r="J1104" s="30"/>
      <c r="K1104" s="58"/>
    </row>
    <row r="1105" spans="1:11" ht="15" customHeight="1">
      <c r="A1105" s="21" t="s">
        <v>141</v>
      </c>
      <c r="B1105" s="36" t="s">
        <v>152</v>
      </c>
      <c r="C1105" s="7"/>
      <c r="D1105" s="7"/>
      <c r="E1105" s="7"/>
      <c r="F1105" s="515"/>
      <c r="G1105" s="504"/>
      <c r="H1105" s="504"/>
      <c r="I1105" s="504"/>
      <c r="J1105" s="504"/>
      <c r="K1105" s="507"/>
    </row>
    <row r="1106" spans="1:11">
      <c r="A1106" s="22"/>
      <c r="B1106" s="37" t="s">
        <v>153</v>
      </c>
      <c r="C1106" s="38"/>
      <c r="D1106" s="38"/>
      <c r="E1106" s="38"/>
      <c r="F1106" s="516"/>
      <c r="G1106" s="505"/>
      <c r="H1106" s="505"/>
      <c r="I1106" s="505"/>
      <c r="J1106" s="505"/>
      <c r="K1106" s="507"/>
    </row>
    <row r="1107" spans="1:11">
      <c r="A1107" s="21" t="s">
        <v>143</v>
      </c>
      <c r="B1107" s="39" t="s">
        <v>154</v>
      </c>
      <c r="C1107" s="7"/>
      <c r="D1107" s="7"/>
      <c r="E1107" s="7"/>
      <c r="F1107" s="515"/>
      <c r="G1107" s="504"/>
      <c r="H1107" s="504"/>
      <c r="I1107" s="504"/>
      <c r="J1107" s="504"/>
      <c r="K1107" s="507"/>
    </row>
    <row r="1108" spans="1:11" ht="15" customHeight="1">
      <c r="A1108" s="40"/>
      <c r="B1108" s="492" t="s">
        <v>155</v>
      </c>
      <c r="C1108" s="492"/>
      <c r="D1108" s="492"/>
      <c r="E1108" s="493"/>
      <c r="F1108" s="517"/>
      <c r="G1108" s="510"/>
      <c r="H1108" s="510"/>
      <c r="I1108" s="510"/>
      <c r="J1108" s="510"/>
      <c r="K1108" s="507"/>
    </row>
    <row r="1109" spans="1:11">
      <c r="A1109" s="41"/>
      <c r="B1109" s="494"/>
      <c r="C1109" s="494"/>
      <c r="D1109" s="494"/>
      <c r="E1109" s="495"/>
      <c r="F1109" s="516"/>
      <c r="G1109" s="505"/>
      <c r="H1109" s="505"/>
      <c r="I1109" s="505"/>
      <c r="J1109" s="505"/>
      <c r="K1109" s="507"/>
    </row>
    <row r="1110" spans="1:11">
      <c r="A1110" s="24" t="s">
        <v>145</v>
      </c>
      <c r="B1110" s="42" t="s">
        <v>156</v>
      </c>
      <c r="C1110" s="43"/>
      <c r="D1110" s="43"/>
      <c r="E1110" s="43"/>
      <c r="F1110" s="515"/>
      <c r="G1110" s="504"/>
      <c r="H1110" s="504"/>
      <c r="I1110" s="504"/>
      <c r="J1110" s="504"/>
      <c r="K1110" s="506"/>
    </row>
    <row r="1111" spans="1:11">
      <c r="A1111" s="41"/>
      <c r="B1111" s="44" t="s">
        <v>157</v>
      </c>
      <c r="C1111" s="38"/>
      <c r="D1111" s="38"/>
      <c r="E1111" s="38"/>
      <c r="F1111" s="516"/>
      <c r="G1111" s="505"/>
      <c r="H1111" s="505"/>
      <c r="I1111" s="505"/>
      <c r="J1111" s="505"/>
      <c r="K1111" s="506"/>
    </row>
    <row r="1112" spans="1:11">
      <c r="A1112" s="21" t="s">
        <v>147</v>
      </c>
      <c r="B1112" s="39" t="s">
        <v>158</v>
      </c>
      <c r="F1112" s="515"/>
      <c r="G1112" s="504"/>
      <c r="H1112" s="504"/>
      <c r="I1112" s="504"/>
      <c r="J1112" s="504"/>
      <c r="K1112" s="506"/>
    </row>
    <row r="1113" spans="1:11">
      <c r="A1113" s="22"/>
      <c r="B1113" s="44" t="s">
        <v>159</v>
      </c>
      <c r="C1113" s="32"/>
      <c r="D1113" s="32"/>
      <c r="E1113" s="32"/>
      <c r="F1113" s="516"/>
      <c r="G1113" s="505"/>
      <c r="H1113" s="505"/>
      <c r="I1113" s="505"/>
      <c r="J1113" s="505"/>
      <c r="K1113" s="506"/>
    </row>
    <row r="1114" spans="1:11">
      <c r="A1114" s="21" t="s">
        <v>160</v>
      </c>
      <c r="B1114" s="39" t="s">
        <v>161</v>
      </c>
      <c r="F1114" s="515"/>
      <c r="G1114" s="504"/>
      <c r="H1114" s="504"/>
      <c r="I1114" s="504"/>
      <c r="J1114" s="504"/>
      <c r="K1114" s="506"/>
    </row>
    <row r="1115" spans="1:11">
      <c r="A1115" s="22"/>
      <c r="B1115" s="31" t="s">
        <v>162</v>
      </c>
      <c r="C1115" s="32"/>
      <c r="D1115" s="32"/>
      <c r="E1115" s="32"/>
      <c r="F1115" s="516"/>
      <c r="G1115" s="505"/>
      <c r="H1115" s="505"/>
      <c r="I1115" s="505"/>
      <c r="J1115" s="505"/>
      <c r="K1115" s="506"/>
    </row>
    <row r="1116" spans="1:11">
      <c r="A1116" s="21" t="s">
        <v>163</v>
      </c>
      <c r="B1116" s="39" t="s">
        <v>164</v>
      </c>
      <c r="F1116" s="515"/>
      <c r="G1116" s="504"/>
      <c r="H1116" s="504"/>
      <c r="I1116" s="504"/>
      <c r="J1116" s="504"/>
      <c r="K1116" s="506"/>
    </row>
    <row r="1117" spans="1:11">
      <c r="A1117" s="45"/>
      <c r="B1117" s="44" t="s">
        <v>165</v>
      </c>
      <c r="C1117" s="32"/>
      <c r="D1117" s="32"/>
      <c r="E1117" s="32"/>
      <c r="F1117" s="516"/>
      <c r="G1117" s="505"/>
      <c r="H1117" s="505"/>
      <c r="I1117" s="505"/>
      <c r="J1117" s="505"/>
      <c r="K1117" s="506"/>
    </row>
    <row r="1118" spans="1:11" ht="15" customHeight="1">
      <c r="A1118" s="484">
        <v>9</v>
      </c>
      <c r="B1118" s="490" t="s">
        <v>166</v>
      </c>
      <c r="C1118" s="490"/>
      <c r="D1118" s="490"/>
      <c r="E1118" s="490"/>
      <c r="F1118" s="515"/>
      <c r="G1118" s="504"/>
      <c r="H1118" s="504"/>
      <c r="I1118" s="504"/>
      <c r="J1118" s="504"/>
      <c r="K1118" s="504"/>
    </row>
    <row r="1119" spans="1:11">
      <c r="A1119" s="485"/>
      <c r="B1119" s="491"/>
      <c r="C1119" s="491"/>
      <c r="D1119" s="491"/>
      <c r="E1119" s="491"/>
      <c r="F1119" s="516"/>
      <c r="G1119" s="505"/>
      <c r="H1119" s="505"/>
      <c r="I1119" s="505"/>
      <c r="J1119" s="505"/>
      <c r="K1119" s="505"/>
    </row>
    <row r="1120" spans="1:11" ht="30" customHeight="1">
      <c r="A1120" s="26">
        <v>10</v>
      </c>
      <c r="B1120" s="46" t="s">
        <v>167</v>
      </c>
      <c r="C1120" s="28"/>
      <c r="D1120" s="28"/>
      <c r="E1120" s="28"/>
      <c r="F1120" s="33"/>
      <c r="G1120" s="34"/>
      <c r="H1120" s="34"/>
      <c r="I1120" s="34"/>
      <c r="J1120" s="34"/>
      <c r="K1120" s="34"/>
    </row>
    <row r="1121" spans="1:11" ht="21.75" customHeight="1">
      <c r="A1121" s="502" t="s">
        <v>85</v>
      </c>
      <c r="B1121" s="503"/>
      <c r="C1121" s="18"/>
      <c r="D1121" s="18"/>
      <c r="E1121" s="18"/>
      <c r="F1121" s="48"/>
      <c r="G1121" s="34"/>
      <c r="H1121" s="34"/>
      <c r="I1121" s="34"/>
      <c r="J1121" s="34"/>
      <c r="K1121" s="59"/>
    </row>
    <row r="1122" spans="1:11">
      <c r="A1122" s="45"/>
      <c r="B1122" s="32" t="s">
        <v>168</v>
      </c>
      <c r="C1122" s="32"/>
      <c r="D1122" s="32"/>
      <c r="E1122" s="32"/>
      <c r="F1122" s="33"/>
      <c r="G1122" s="34"/>
      <c r="H1122" s="34"/>
      <c r="I1122" s="34"/>
      <c r="J1122" s="34"/>
      <c r="K1122" s="59"/>
    </row>
    <row r="1123" spans="1:11" ht="30" customHeight="1">
      <c r="A1123" s="26">
        <v>1</v>
      </c>
      <c r="B1123" s="27" t="s">
        <v>169</v>
      </c>
      <c r="C1123" s="28"/>
      <c r="D1123" s="28"/>
      <c r="E1123" s="28"/>
      <c r="F1123" s="33"/>
      <c r="G1123" s="34"/>
      <c r="H1123" s="34"/>
      <c r="I1123" s="34"/>
      <c r="J1123" s="34"/>
      <c r="K1123" s="34"/>
    </row>
    <row r="1124" spans="1:11" ht="30" customHeight="1">
      <c r="A1124" s="26">
        <v>2</v>
      </c>
      <c r="B1124" s="27" t="s">
        <v>170</v>
      </c>
      <c r="C1124" s="28"/>
      <c r="D1124" s="28"/>
      <c r="E1124" s="28"/>
      <c r="F1124" s="33"/>
      <c r="G1124" s="34"/>
      <c r="H1124" s="34"/>
      <c r="I1124" s="34"/>
      <c r="J1124" s="34"/>
      <c r="K1124" s="34"/>
    </row>
    <row r="1125" spans="1:11">
      <c r="A1125" s="49"/>
      <c r="B1125" s="50" t="s">
        <v>171</v>
      </c>
      <c r="C1125" s="28"/>
      <c r="D1125" s="28"/>
      <c r="E1125" s="28"/>
      <c r="F1125" s="33"/>
      <c r="G1125" s="34"/>
      <c r="H1125" s="34"/>
      <c r="I1125" s="34"/>
      <c r="J1125" s="34"/>
      <c r="K1125" s="34"/>
    </row>
    <row r="1141" spans="1:11">
      <c r="A1141" s="481">
        <f>'Bid-Summary'!B215</f>
        <v>0</v>
      </c>
      <c r="B1141" s="481"/>
      <c r="C1141" s="513">
        <f>'Bid-Summary'!C216</f>
        <v>0</v>
      </c>
      <c r="D1141" s="513"/>
      <c r="E1141" s="513"/>
      <c r="F1141" s="513"/>
      <c r="G1141" s="513"/>
      <c r="H1141" s="513"/>
      <c r="I1141" s="513"/>
      <c r="J1141" s="514"/>
      <c r="K1141" s="54">
        <f>'Bid-Summary'!D215</f>
        <v>0</v>
      </c>
    </row>
    <row r="1142" spans="1:11" ht="21.75" customHeight="1">
      <c r="A1142" s="482" t="s">
        <v>71</v>
      </c>
      <c r="B1142" s="483"/>
      <c r="C1142" s="18"/>
      <c r="D1142" s="18"/>
      <c r="E1142" s="18"/>
      <c r="F1142" s="20">
        <f>'Bid-Summary'!B220</f>
        <v>0</v>
      </c>
      <c r="G1142" s="20">
        <f>'Bid-Summary'!B221</f>
        <v>0</v>
      </c>
      <c r="H1142" s="20">
        <f>'Bid-Summary'!B222</f>
        <v>0</v>
      </c>
      <c r="I1142" s="61">
        <f>'Bid-Summary'!B223</f>
        <v>0</v>
      </c>
      <c r="J1142" s="20">
        <f>'Bid-Summary'!B224</f>
        <v>0</v>
      </c>
      <c r="K1142" s="62">
        <f>'Bid-Summary'!H220</f>
        <v>0</v>
      </c>
    </row>
    <row r="1143" spans="1:11">
      <c r="A1143" s="486">
        <v>1</v>
      </c>
      <c r="B1143" s="496" t="s">
        <v>136</v>
      </c>
      <c r="C1143" s="496"/>
      <c r="D1143" s="496"/>
      <c r="E1143" s="497"/>
      <c r="F1143" s="508"/>
      <c r="G1143" s="504"/>
      <c r="H1143" s="504"/>
      <c r="I1143" s="504"/>
      <c r="J1143" s="504"/>
      <c r="K1143" s="507"/>
    </row>
    <row r="1144" spans="1:11" ht="18.75" customHeight="1">
      <c r="A1144" s="485"/>
      <c r="B1144" s="500"/>
      <c r="C1144" s="500"/>
      <c r="D1144" s="500"/>
      <c r="E1144" s="501"/>
      <c r="F1144" s="509"/>
      <c r="G1144" s="505"/>
      <c r="H1144" s="505"/>
      <c r="I1144" s="505"/>
      <c r="J1144" s="505"/>
      <c r="K1144" s="507"/>
    </row>
    <row r="1145" spans="1:11" ht="15" customHeight="1">
      <c r="A1145" s="484">
        <v>2</v>
      </c>
      <c r="B1145" s="496" t="s">
        <v>137</v>
      </c>
      <c r="C1145" s="496"/>
      <c r="D1145" s="496"/>
      <c r="E1145" s="497"/>
      <c r="F1145" s="515"/>
      <c r="G1145" s="504"/>
      <c r="H1145" s="504"/>
      <c r="I1145" s="504"/>
      <c r="J1145" s="504"/>
      <c r="K1145" s="507"/>
    </row>
    <row r="1146" spans="1:11">
      <c r="A1146" s="486"/>
      <c r="B1146" s="498"/>
      <c r="C1146" s="498"/>
      <c r="D1146" s="498"/>
      <c r="E1146" s="499"/>
      <c r="F1146" s="517"/>
      <c r="G1146" s="510"/>
      <c r="H1146" s="510"/>
      <c r="I1146" s="510"/>
      <c r="J1146" s="510"/>
      <c r="K1146" s="507"/>
    </row>
    <row r="1147" spans="1:11" ht="27" customHeight="1">
      <c r="A1147" s="485"/>
      <c r="B1147" s="500"/>
      <c r="C1147" s="500"/>
      <c r="D1147" s="500"/>
      <c r="E1147" s="501"/>
      <c r="F1147" s="516"/>
      <c r="G1147" s="505"/>
      <c r="H1147" s="505"/>
      <c r="I1147" s="505"/>
      <c r="J1147" s="505"/>
      <c r="K1147" s="507"/>
    </row>
    <row r="1148" spans="1:11" ht="15" customHeight="1">
      <c r="A1148" s="484">
        <v>3</v>
      </c>
      <c r="B1148" s="496" t="s">
        <v>138</v>
      </c>
      <c r="C1148" s="496"/>
      <c r="D1148" s="496"/>
      <c r="E1148" s="497"/>
      <c r="F1148" s="515"/>
      <c r="G1148" s="504"/>
      <c r="H1148" s="504"/>
      <c r="I1148" s="504"/>
      <c r="J1148" s="504"/>
      <c r="K1148" s="507"/>
    </row>
    <row r="1149" spans="1:11">
      <c r="A1149" s="486"/>
      <c r="B1149" s="498"/>
      <c r="C1149" s="498"/>
      <c r="D1149" s="498"/>
      <c r="E1149" s="499"/>
      <c r="F1149" s="517"/>
      <c r="G1149" s="510"/>
      <c r="H1149" s="510"/>
      <c r="I1149" s="510"/>
      <c r="J1149" s="510"/>
      <c r="K1149" s="507"/>
    </row>
    <row r="1150" spans="1:11" ht="60" customHeight="1">
      <c r="A1150" s="485"/>
      <c r="B1150" s="500"/>
      <c r="C1150" s="500"/>
      <c r="D1150" s="500"/>
      <c r="E1150" s="501"/>
      <c r="F1150" s="516"/>
      <c r="G1150" s="505"/>
      <c r="H1150" s="505"/>
      <c r="I1150" s="505"/>
      <c r="J1150" s="505"/>
      <c r="K1150" s="507"/>
    </row>
    <row r="1151" spans="1:11" ht="15" customHeight="1">
      <c r="A1151" s="487">
        <v>4</v>
      </c>
      <c r="B1151" s="496" t="s">
        <v>139</v>
      </c>
      <c r="C1151" s="496"/>
      <c r="D1151" s="496"/>
      <c r="E1151" s="497"/>
      <c r="F1151" s="515"/>
      <c r="G1151" s="504"/>
      <c r="H1151" s="504"/>
      <c r="I1151" s="504"/>
      <c r="J1151" s="504"/>
      <c r="K1151" s="507"/>
    </row>
    <row r="1152" spans="1:11">
      <c r="A1152" s="488"/>
      <c r="B1152" s="498"/>
      <c r="C1152" s="498"/>
      <c r="D1152" s="498"/>
      <c r="E1152" s="499"/>
      <c r="F1152" s="517"/>
      <c r="G1152" s="510"/>
      <c r="H1152" s="510"/>
      <c r="I1152" s="510"/>
      <c r="J1152" s="510"/>
      <c r="K1152" s="507"/>
    </row>
    <row r="1153" spans="1:11" ht="25.5" customHeight="1">
      <c r="A1153" s="489"/>
      <c r="B1153" s="500"/>
      <c r="C1153" s="500"/>
      <c r="D1153" s="500"/>
      <c r="E1153" s="501"/>
      <c r="F1153" s="516"/>
      <c r="G1153" s="505"/>
      <c r="H1153" s="505"/>
      <c r="I1153" s="505"/>
      <c r="J1153" s="505"/>
      <c r="K1153" s="507"/>
    </row>
    <row r="1154" spans="1:11" ht="10.5" customHeight="1">
      <c r="A1154" s="26">
        <v>5</v>
      </c>
      <c r="B1154" s="27" t="s">
        <v>140</v>
      </c>
      <c r="C1154" s="28"/>
      <c r="D1154" s="28"/>
      <c r="E1154" s="28"/>
      <c r="F1154" s="29"/>
      <c r="G1154" s="30"/>
      <c r="H1154" s="30"/>
      <c r="I1154" s="30"/>
      <c r="J1154" s="30"/>
      <c r="K1154" s="58"/>
    </row>
    <row r="1155" spans="1:11" ht="21" customHeight="1">
      <c r="A1155" s="22" t="s">
        <v>141</v>
      </c>
      <c r="B1155" s="31" t="s">
        <v>142</v>
      </c>
      <c r="C1155" s="32"/>
      <c r="D1155" s="32"/>
      <c r="E1155" s="32"/>
      <c r="F1155" s="33"/>
      <c r="G1155" s="34"/>
      <c r="H1155" s="34"/>
      <c r="I1155" s="34"/>
      <c r="J1155" s="34"/>
      <c r="K1155" s="57"/>
    </row>
    <row r="1156" spans="1:11" ht="20.9" customHeight="1">
      <c r="A1156" s="484" t="s">
        <v>143</v>
      </c>
      <c r="B1156" s="496" t="s">
        <v>144</v>
      </c>
      <c r="C1156" s="496"/>
      <c r="D1156" s="496"/>
      <c r="E1156" s="497"/>
      <c r="F1156" s="515"/>
      <c r="G1156" s="504"/>
      <c r="H1156" s="504"/>
      <c r="I1156" s="504"/>
      <c r="J1156" s="504"/>
      <c r="K1156" s="507"/>
    </row>
    <row r="1157" spans="1:11" ht="6.75" customHeight="1">
      <c r="A1157" s="485"/>
      <c r="B1157" s="500"/>
      <c r="C1157" s="500"/>
      <c r="D1157" s="500"/>
      <c r="E1157" s="501"/>
      <c r="F1157" s="516"/>
      <c r="G1157" s="505"/>
      <c r="H1157" s="505"/>
      <c r="I1157" s="505"/>
      <c r="J1157" s="505"/>
      <c r="K1157" s="507"/>
    </row>
    <row r="1158" spans="1:11" ht="20.9" customHeight="1">
      <c r="A1158" s="26" t="s">
        <v>145</v>
      </c>
      <c r="B1158" s="27" t="s">
        <v>146</v>
      </c>
      <c r="C1158" s="35"/>
      <c r="D1158" s="35"/>
      <c r="E1158" s="35"/>
      <c r="F1158" s="33"/>
      <c r="G1158" s="34"/>
      <c r="H1158" s="34"/>
      <c r="I1158" s="34"/>
      <c r="J1158" s="34"/>
      <c r="K1158" s="57"/>
    </row>
    <row r="1159" spans="1:11" ht="20.9" customHeight="1">
      <c r="A1159" s="26" t="s">
        <v>147</v>
      </c>
      <c r="B1159" s="27" t="s">
        <v>148</v>
      </c>
      <c r="C1159" s="35"/>
      <c r="D1159" s="35"/>
      <c r="E1159" s="35"/>
      <c r="F1159" s="33"/>
      <c r="G1159" s="34"/>
      <c r="H1159" s="34"/>
      <c r="I1159" s="34"/>
      <c r="J1159" s="34"/>
      <c r="K1159" s="57"/>
    </row>
    <row r="1160" spans="1:11" ht="15" customHeight="1">
      <c r="A1160" s="487">
        <v>6</v>
      </c>
      <c r="B1160" s="496" t="s">
        <v>149</v>
      </c>
      <c r="C1160" s="496"/>
      <c r="D1160" s="496"/>
      <c r="E1160" s="497"/>
      <c r="F1160" s="515"/>
      <c r="G1160" s="504"/>
      <c r="H1160" s="504"/>
      <c r="I1160" s="504"/>
      <c r="J1160" s="504"/>
      <c r="K1160" s="507"/>
    </row>
    <row r="1161" spans="1:11">
      <c r="A1161" s="489"/>
      <c r="B1161" s="500"/>
      <c r="C1161" s="500"/>
      <c r="D1161" s="500"/>
      <c r="E1161" s="501"/>
      <c r="F1161" s="516"/>
      <c r="G1161" s="505"/>
      <c r="H1161" s="505"/>
      <c r="I1161" s="505"/>
      <c r="J1161" s="505"/>
      <c r="K1161" s="507"/>
    </row>
    <row r="1162" spans="1:11" ht="15" customHeight="1">
      <c r="A1162" s="487">
        <v>7</v>
      </c>
      <c r="B1162" s="496" t="s">
        <v>150</v>
      </c>
      <c r="C1162" s="496"/>
      <c r="D1162" s="496"/>
      <c r="E1162" s="497"/>
      <c r="F1162" s="515"/>
      <c r="G1162" s="504"/>
      <c r="H1162" s="504"/>
      <c r="I1162" s="504"/>
      <c r="J1162" s="504"/>
      <c r="K1162" s="507"/>
    </row>
    <row r="1163" spans="1:11" ht="16.5" customHeight="1">
      <c r="A1163" s="489"/>
      <c r="B1163" s="500"/>
      <c r="C1163" s="500"/>
      <c r="D1163" s="500"/>
      <c r="E1163" s="501"/>
      <c r="F1163" s="516"/>
      <c r="G1163" s="505"/>
      <c r="H1163" s="505"/>
      <c r="I1163" s="505"/>
      <c r="J1163" s="505"/>
      <c r="K1163" s="507"/>
    </row>
    <row r="1164" spans="1:11" ht="9" customHeight="1">
      <c r="A1164" s="26">
        <v>8</v>
      </c>
      <c r="B1164" s="27" t="s">
        <v>151</v>
      </c>
      <c r="C1164" s="35"/>
      <c r="D1164" s="35"/>
      <c r="E1164" s="35"/>
      <c r="F1164" s="29"/>
      <c r="G1164" s="30"/>
      <c r="H1164" s="30"/>
      <c r="I1164" s="30"/>
      <c r="J1164" s="30"/>
      <c r="K1164" s="58"/>
    </row>
    <row r="1165" spans="1:11" ht="15" customHeight="1">
      <c r="A1165" s="21" t="s">
        <v>141</v>
      </c>
      <c r="B1165" s="36" t="s">
        <v>152</v>
      </c>
      <c r="C1165" s="7"/>
      <c r="D1165" s="7"/>
      <c r="E1165" s="7"/>
      <c r="F1165" s="515"/>
      <c r="G1165" s="504"/>
      <c r="H1165" s="504"/>
      <c r="I1165" s="504"/>
      <c r="J1165" s="504"/>
      <c r="K1165" s="507"/>
    </row>
    <row r="1166" spans="1:11">
      <c r="A1166" s="22"/>
      <c r="B1166" s="37" t="s">
        <v>153</v>
      </c>
      <c r="C1166" s="38"/>
      <c r="D1166" s="38"/>
      <c r="E1166" s="38"/>
      <c r="F1166" s="516"/>
      <c r="G1166" s="505"/>
      <c r="H1166" s="505"/>
      <c r="I1166" s="505"/>
      <c r="J1166" s="505"/>
      <c r="K1166" s="507"/>
    </row>
    <row r="1167" spans="1:11">
      <c r="A1167" s="21" t="s">
        <v>143</v>
      </c>
      <c r="B1167" s="39" t="s">
        <v>154</v>
      </c>
      <c r="C1167" s="7"/>
      <c r="D1167" s="7"/>
      <c r="E1167" s="7"/>
      <c r="F1167" s="515"/>
      <c r="G1167" s="504"/>
      <c r="H1167" s="504"/>
      <c r="I1167" s="504"/>
      <c r="J1167" s="504"/>
      <c r="K1167" s="507"/>
    </row>
    <row r="1168" spans="1:11" ht="15" customHeight="1">
      <c r="A1168" s="40"/>
      <c r="B1168" s="492" t="s">
        <v>155</v>
      </c>
      <c r="C1168" s="492"/>
      <c r="D1168" s="492"/>
      <c r="E1168" s="493"/>
      <c r="F1168" s="517"/>
      <c r="G1168" s="510"/>
      <c r="H1168" s="510"/>
      <c r="I1168" s="510"/>
      <c r="J1168" s="510"/>
      <c r="K1168" s="507"/>
    </row>
    <row r="1169" spans="1:11">
      <c r="A1169" s="41"/>
      <c r="B1169" s="494"/>
      <c r="C1169" s="494"/>
      <c r="D1169" s="494"/>
      <c r="E1169" s="495"/>
      <c r="F1169" s="516"/>
      <c r="G1169" s="505"/>
      <c r="H1169" s="505"/>
      <c r="I1169" s="505"/>
      <c r="J1169" s="505"/>
      <c r="K1169" s="507"/>
    </row>
    <row r="1170" spans="1:11">
      <c r="A1170" s="24" t="s">
        <v>145</v>
      </c>
      <c r="B1170" s="42" t="s">
        <v>156</v>
      </c>
      <c r="C1170" s="43"/>
      <c r="D1170" s="43"/>
      <c r="E1170" s="43"/>
      <c r="F1170" s="515"/>
      <c r="G1170" s="504"/>
      <c r="H1170" s="504"/>
      <c r="I1170" s="504"/>
      <c r="J1170" s="504"/>
      <c r="K1170" s="506"/>
    </row>
    <row r="1171" spans="1:11">
      <c r="A1171" s="41"/>
      <c r="B1171" s="44" t="s">
        <v>157</v>
      </c>
      <c r="C1171" s="38"/>
      <c r="D1171" s="38"/>
      <c r="E1171" s="38"/>
      <c r="F1171" s="516"/>
      <c r="G1171" s="505"/>
      <c r="H1171" s="505"/>
      <c r="I1171" s="505"/>
      <c r="J1171" s="505"/>
      <c r="K1171" s="506"/>
    </row>
    <row r="1172" spans="1:11">
      <c r="A1172" s="21" t="s">
        <v>147</v>
      </c>
      <c r="B1172" s="39" t="s">
        <v>158</v>
      </c>
      <c r="F1172" s="515"/>
      <c r="G1172" s="504"/>
      <c r="H1172" s="504"/>
      <c r="I1172" s="504"/>
      <c r="J1172" s="504"/>
      <c r="K1172" s="506"/>
    </row>
    <row r="1173" spans="1:11">
      <c r="A1173" s="22"/>
      <c r="B1173" s="44" t="s">
        <v>159</v>
      </c>
      <c r="C1173" s="32"/>
      <c r="D1173" s="32"/>
      <c r="E1173" s="32"/>
      <c r="F1173" s="516"/>
      <c r="G1173" s="505"/>
      <c r="H1173" s="505"/>
      <c r="I1173" s="505"/>
      <c r="J1173" s="505"/>
      <c r="K1173" s="506"/>
    </row>
    <row r="1174" spans="1:11">
      <c r="A1174" s="21" t="s">
        <v>160</v>
      </c>
      <c r="B1174" s="39" t="s">
        <v>161</v>
      </c>
      <c r="F1174" s="515"/>
      <c r="G1174" s="504"/>
      <c r="H1174" s="504"/>
      <c r="I1174" s="504"/>
      <c r="J1174" s="504"/>
      <c r="K1174" s="506"/>
    </row>
    <row r="1175" spans="1:11">
      <c r="A1175" s="22"/>
      <c r="B1175" s="31" t="s">
        <v>162</v>
      </c>
      <c r="C1175" s="32"/>
      <c r="D1175" s="32"/>
      <c r="E1175" s="32"/>
      <c r="F1175" s="516"/>
      <c r="G1175" s="505"/>
      <c r="H1175" s="505"/>
      <c r="I1175" s="505"/>
      <c r="J1175" s="505"/>
      <c r="K1175" s="506"/>
    </row>
    <row r="1176" spans="1:11">
      <c r="A1176" s="21" t="s">
        <v>163</v>
      </c>
      <c r="B1176" s="39" t="s">
        <v>164</v>
      </c>
      <c r="F1176" s="515"/>
      <c r="G1176" s="504"/>
      <c r="H1176" s="504"/>
      <c r="I1176" s="504"/>
      <c r="J1176" s="504"/>
      <c r="K1176" s="506"/>
    </row>
    <row r="1177" spans="1:11">
      <c r="A1177" s="45"/>
      <c r="B1177" s="44" t="s">
        <v>165</v>
      </c>
      <c r="C1177" s="32"/>
      <c r="D1177" s="32"/>
      <c r="E1177" s="32"/>
      <c r="F1177" s="516"/>
      <c r="G1177" s="505"/>
      <c r="H1177" s="505"/>
      <c r="I1177" s="505"/>
      <c r="J1177" s="505"/>
      <c r="K1177" s="506"/>
    </row>
    <row r="1178" spans="1:11" ht="15" customHeight="1">
      <c r="A1178" s="484">
        <v>9</v>
      </c>
      <c r="B1178" s="490" t="s">
        <v>166</v>
      </c>
      <c r="C1178" s="490"/>
      <c r="D1178" s="490"/>
      <c r="E1178" s="490"/>
      <c r="F1178" s="515"/>
      <c r="G1178" s="504"/>
      <c r="H1178" s="504"/>
      <c r="I1178" s="504"/>
      <c r="J1178" s="504"/>
      <c r="K1178" s="504"/>
    </row>
    <row r="1179" spans="1:11">
      <c r="A1179" s="485"/>
      <c r="B1179" s="491"/>
      <c r="C1179" s="491"/>
      <c r="D1179" s="491"/>
      <c r="E1179" s="491"/>
      <c r="F1179" s="516"/>
      <c r="G1179" s="505"/>
      <c r="H1179" s="505"/>
      <c r="I1179" s="505"/>
      <c r="J1179" s="505"/>
      <c r="K1179" s="505"/>
    </row>
    <row r="1180" spans="1:11" ht="30" customHeight="1">
      <c r="A1180" s="26">
        <v>10</v>
      </c>
      <c r="B1180" s="46" t="s">
        <v>167</v>
      </c>
      <c r="C1180" s="28"/>
      <c r="D1180" s="28"/>
      <c r="E1180" s="28"/>
      <c r="F1180" s="33"/>
      <c r="G1180" s="34"/>
      <c r="H1180" s="34"/>
      <c r="I1180" s="34"/>
      <c r="J1180" s="34"/>
      <c r="K1180" s="34"/>
    </row>
    <row r="1181" spans="1:11" ht="21.75" customHeight="1">
      <c r="A1181" s="502" t="s">
        <v>85</v>
      </c>
      <c r="B1181" s="503"/>
      <c r="C1181" s="18"/>
      <c r="D1181" s="18"/>
      <c r="E1181" s="18"/>
      <c r="F1181" s="48"/>
      <c r="G1181" s="34"/>
      <c r="H1181" s="34"/>
      <c r="I1181" s="34"/>
      <c r="J1181" s="34"/>
      <c r="K1181" s="59"/>
    </row>
    <row r="1182" spans="1:11">
      <c r="A1182" s="45"/>
      <c r="B1182" s="32" t="s">
        <v>168</v>
      </c>
      <c r="C1182" s="32"/>
      <c r="D1182" s="32"/>
      <c r="E1182" s="32"/>
      <c r="F1182" s="33"/>
      <c r="G1182" s="34"/>
      <c r="H1182" s="34"/>
      <c r="I1182" s="34"/>
      <c r="J1182" s="34"/>
      <c r="K1182" s="59"/>
    </row>
    <row r="1183" spans="1:11" ht="30" customHeight="1">
      <c r="A1183" s="26">
        <v>1</v>
      </c>
      <c r="B1183" s="27" t="s">
        <v>169</v>
      </c>
      <c r="C1183" s="28"/>
      <c r="D1183" s="28"/>
      <c r="E1183" s="28"/>
      <c r="F1183" s="33"/>
      <c r="G1183" s="34"/>
      <c r="H1183" s="34"/>
      <c r="I1183" s="34"/>
      <c r="J1183" s="34"/>
      <c r="K1183" s="34"/>
    </row>
    <row r="1184" spans="1:11" ht="30" customHeight="1">
      <c r="A1184" s="26">
        <v>2</v>
      </c>
      <c r="B1184" s="27" t="s">
        <v>170</v>
      </c>
      <c r="C1184" s="28"/>
      <c r="D1184" s="28"/>
      <c r="E1184" s="28"/>
      <c r="F1184" s="33"/>
      <c r="G1184" s="34"/>
      <c r="H1184" s="34"/>
      <c r="I1184" s="34"/>
      <c r="J1184" s="34"/>
      <c r="K1184" s="34"/>
    </row>
    <row r="1185" spans="1:11">
      <c r="A1185" s="49"/>
      <c r="B1185" s="50" t="s">
        <v>171</v>
      </c>
      <c r="C1185" s="28"/>
      <c r="D1185" s="28"/>
      <c r="E1185" s="28"/>
      <c r="F1185" s="33"/>
      <c r="G1185" s="34"/>
      <c r="H1185" s="34"/>
      <c r="I1185" s="34"/>
      <c r="J1185" s="34"/>
      <c r="K1185" s="34"/>
    </row>
    <row r="1201" spans="1:11">
      <c r="A1201" s="481">
        <f>'Bid-Summary'!B227</f>
        <v>0</v>
      </c>
      <c r="B1201" s="481"/>
      <c r="C1201" s="513">
        <f>'Bid-Summary'!C228</f>
        <v>0</v>
      </c>
      <c r="D1201" s="513"/>
      <c r="E1201" s="513"/>
      <c r="F1201" s="513"/>
      <c r="G1201" s="513"/>
      <c r="H1201" s="513"/>
      <c r="I1201" s="513"/>
      <c r="J1201" s="514"/>
      <c r="K1201" s="54">
        <f>'Bid-Summary'!D227</f>
        <v>0</v>
      </c>
    </row>
    <row r="1202" spans="1:11" ht="21.75" customHeight="1">
      <c r="A1202" s="482" t="s">
        <v>71</v>
      </c>
      <c r="B1202" s="483"/>
      <c r="C1202" s="18"/>
      <c r="D1202" s="18"/>
      <c r="E1202" s="18"/>
      <c r="F1202" s="20">
        <f>'Bid-Summary'!B232</f>
        <v>0</v>
      </c>
      <c r="G1202" s="20">
        <f>'Bid-Summary'!B233</f>
        <v>0</v>
      </c>
      <c r="H1202" s="20">
        <f>'Bid-Summary'!B234</f>
        <v>0</v>
      </c>
      <c r="I1202" s="61">
        <f>'Bid-Summary'!B235</f>
        <v>0</v>
      </c>
      <c r="J1202" s="20">
        <f>'Bid-Summary'!B236</f>
        <v>0</v>
      </c>
      <c r="K1202" s="62">
        <f>'Bid-Summary'!H232</f>
        <v>0</v>
      </c>
    </row>
    <row r="1203" spans="1:11">
      <c r="A1203" s="486">
        <v>1</v>
      </c>
      <c r="B1203" s="496" t="s">
        <v>136</v>
      </c>
      <c r="C1203" s="496"/>
      <c r="D1203" s="496"/>
      <c r="E1203" s="497"/>
      <c r="F1203" s="508"/>
      <c r="G1203" s="504"/>
      <c r="H1203" s="504"/>
      <c r="I1203" s="504"/>
      <c r="J1203" s="504"/>
      <c r="K1203" s="507"/>
    </row>
    <row r="1204" spans="1:11" ht="18.75" customHeight="1">
      <c r="A1204" s="485"/>
      <c r="B1204" s="500"/>
      <c r="C1204" s="500"/>
      <c r="D1204" s="500"/>
      <c r="E1204" s="501"/>
      <c r="F1204" s="509"/>
      <c r="G1204" s="505"/>
      <c r="H1204" s="505"/>
      <c r="I1204" s="505"/>
      <c r="J1204" s="505"/>
      <c r="K1204" s="507"/>
    </row>
    <row r="1205" spans="1:11" ht="15" customHeight="1">
      <c r="A1205" s="484">
        <v>2</v>
      </c>
      <c r="B1205" s="496" t="s">
        <v>137</v>
      </c>
      <c r="C1205" s="496"/>
      <c r="D1205" s="496"/>
      <c r="E1205" s="497"/>
      <c r="F1205" s="515"/>
      <c r="G1205" s="504"/>
      <c r="H1205" s="504"/>
      <c r="I1205" s="504"/>
      <c r="J1205" s="504"/>
      <c r="K1205" s="507"/>
    </row>
    <row r="1206" spans="1:11">
      <c r="A1206" s="486"/>
      <c r="B1206" s="498"/>
      <c r="C1206" s="498"/>
      <c r="D1206" s="498"/>
      <c r="E1206" s="499"/>
      <c r="F1206" s="517"/>
      <c r="G1206" s="510"/>
      <c r="H1206" s="510"/>
      <c r="I1206" s="510"/>
      <c r="J1206" s="510"/>
      <c r="K1206" s="507"/>
    </row>
    <row r="1207" spans="1:11" ht="27" customHeight="1">
      <c r="A1207" s="485"/>
      <c r="B1207" s="500"/>
      <c r="C1207" s="500"/>
      <c r="D1207" s="500"/>
      <c r="E1207" s="501"/>
      <c r="F1207" s="516"/>
      <c r="G1207" s="505"/>
      <c r="H1207" s="505"/>
      <c r="I1207" s="505"/>
      <c r="J1207" s="505"/>
      <c r="K1207" s="507"/>
    </row>
    <row r="1208" spans="1:11" ht="15" customHeight="1">
      <c r="A1208" s="484">
        <v>3</v>
      </c>
      <c r="B1208" s="496" t="s">
        <v>138</v>
      </c>
      <c r="C1208" s="496"/>
      <c r="D1208" s="496"/>
      <c r="E1208" s="497"/>
      <c r="F1208" s="515"/>
      <c r="G1208" s="504"/>
      <c r="H1208" s="504"/>
      <c r="I1208" s="504"/>
      <c r="J1208" s="504"/>
      <c r="K1208" s="507"/>
    </row>
    <row r="1209" spans="1:11">
      <c r="A1209" s="486"/>
      <c r="B1209" s="498"/>
      <c r="C1209" s="498"/>
      <c r="D1209" s="498"/>
      <c r="E1209" s="499"/>
      <c r="F1209" s="517"/>
      <c r="G1209" s="510"/>
      <c r="H1209" s="510"/>
      <c r="I1209" s="510"/>
      <c r="J1209" s="510"/>
      <c r="K1209" s="507"/>
    </row>
    <row r="1210" spans="1:11" ht="60" customHeight="1">
      <c r="A1210" s="485"/>
      <c r="B1210" s="500"/>
      <c r="C1210" s="500"/>
      <c r="D1210" s="500"/>
      <c r="E1210" s="501"/>
      <c r="F1210" s="516"/>
      <c r="G1210" s="505"/>
      <c r="H1210" s="505"/>
      <c r="I1210" s="505"/>
      <c r="J1210" s="505"/>
      <c r="K1210" s="507"/>
    </row>
    <row r="1211" spans="1:11" ht="15" customHeight="1">
      <c r="A1211" s="487">
        <v>4</v>
      </c>
      <c r="B1211" s="496" t="s">
        <v>139</v>
      </c>
      <c r="C1211" s="496"/>
      <c r="D1211" s="496"/>
      <c r="E1211" s="497"/>
      <c r="F1211" s="515"/>
      <c r="G1211" s="504"/>
      <c r="H1211" s="504"/>
      <c r="I1211" s="504"/>
      <c r="J1211" s="504"/>
      <c r="K1211" s="507"/>
    </row>
    <row r="1212" spans="1:11">
      <c r="A1212" s="488"/>
      <c r="B1212" s="498"/>
      <c r="C1212" s="498"/>
      <c r="D1212" s="498"/>
      <c r="E1212" s="499"/>
      <c r="F1212" s="517"/>
      <c r="G1212" s="510"/>
      <c r="H1212" s="510"/>
      <c r="I1212" s="510"/>
      <c r="J1212" s="510"/>
      <c r="K1212" s="507"/>
    </row>
    <row r="1213" spans="1:11" ht="25.5" customHeight="1">
      <c r="A1213" s="489"/>
      <c r="B1213" s="500"/>
      <c r="C1213" s="500"/>
      <c r="D1213" s="500"/>
      <c r="E1213" s="501"/>
      <c r="F1213" s="516"/>
      <c r="G1213" s="505"/>
      <c r="H1213" s="505"/>
      <c r="I1213" s="505"/>
      <c r="J1213" s="505"/>
      <c r="K1213" s="507"/>
    </row>
    <row r="1214" spans="1:11" ht="10.5" customHeight="1">
      <c r="A1214" s="26">
        <v>5</v>
      </c>
      <c r="B1214" s="27" t="s">
        <v>140</v>
      </c>
      <c r="C1214" s="28"/>
      <c r="D1214" s="28"/>
      <c r="E1214" s="28"/>
      <c r="F1214" s="29"/>
      <c r="G1214" s="30"/>
      <c r="H1214" s="30"/>
      <c r="I1214" s="30"/>
      <c r="J1214" s="30"/>
      <c r="K1214" s="58"/>
    </row>
    <row r="1215" spans="1:11" ht="21" customHeight="1">
      <c r="A1215" s="22" t="s">
        <v>141</v>
      </c>
      <c r="B1215" s="31" t="s">
        <v>142</v>
      </c>
      <c r="C1215" s="32"/>
      <c r="D1215" s="32"/>
      <c r="E1215" s="32"/>
      <c r="F1215" s="33"/>
      <c r="G1215" s="34"/>
      <c r="H1215" s="34"/>
      <c r="I1215" s="34"/>
      <c r="J1215" s="34"/>
      <c r="K1215" s="57"/>
    </row>
    <row r="1216" spans="1:11" ht="20.9" customHeight="1">
      <c r="A1216" s="484" t="s">
        <v>143</v>
      </c>
      <c r="B1216" s="496" t="s">
        <v>144</v>
      </c>
      <c r="C1216" s="496"/>
      <c r="D1216" s="496"/>
      <c r="E1216" s="497"/>
      <c r="F1216" s="515"/>
      <c r="G1216" s="504"/>
      <c r="H1216" s="504"/>
      <c r="I1216" s="504"/>
      <c r="J1216" s="504"/>
      <c r="K1216" s="507"/>
    </row>
    <row r="1217" spans="1:11" ht="6.75" customHeight="1">
      <c r="A1217" s="485"/>
      <c r="B1217" s="500"/>
      <c r="C1217" s="500"/>
      <c r="D1217" s="500"/>
      <c r="E1217" s="501"/>
      <c r="F1217" s="516"/>
      <c r="G1217" s="505"/>
      <c r="H1217" s="505"/>
      <c r="I1217" s="505"/>
      <c r="J1217" s="505"/>
      <c r="K1217" s="507"/>
    </row>
    <row r="1218" spans="1:11" ht="20.9" customHeight="1">
      <c r="A1218" s="26" t="s">
        <v>145</v>
      </c>
      <c r="B1218" s="27" t="s">
        <v>146</v>
      </c>
      <c r="C1218" s="35"/>
      <c r="D1218" s="35"/>
      <c r="E1218" s="35"/>
      <c r="F1218" s="33"/>
      <c r="G1218" s="34"/>
      <c r="H1218" s="34"/>
      <c r="I1218" s="34"/>
      <c r="J1218" s="34"/>
      <c r="K1218" s="57"/>
    </row>
    <row r="1219" spans="1:11" ht="20.9" customHeight="1">
      <c r="A1219" s="26" t="s">
        <v>147</v>
      </c>
      <c r="B1219" s="27" t="s">
        <v>148</v>
      </c>
      <c r="C1219" s="35"/>
      <c r="D1219" s="35"/>
      <c r="E1219" s="35"/>
      <c r="F1219" s="33"/>
      <c r="G1219" s="34"/>
      <c r="H1219" s="34"/>
      <c r="I1219" s="34"/>
      <c r="J1219" s="34"/>
      <c r="K1219" s="57"/>
    </row>
    <row r="1220" spans="1:11" ht="15" customHeight="1">
      <c r="A1220" s="487">
        <v>6</v>
      </c>
      <c r="B1220" s="496" t="s">
        <v>149</v>
      </c>
      <c r="C1220" s="496"/>
      <c r="D1220" s="496"/>
      <c r="E1220" s="497"/>
      <c r="F1220" s="515"/>
      <c r="G1220" s="504"/>
      <c r="H1220" s="504"/>
      <c r="I1220" s="504"/>
      <c r="J1220" s="504"/>
      <c r="K1220" s="507"/>
    </row>
    <row r="1221" spans="1:11">
      <c r="A1221" s="489"/>
      <c r="B1221" s="500"/>
      <c r="C1221" s="500"/>
      <c r="D1221" s="500"/>
      <c r="E1221" s="501"/>
      <c r="F1221" s="516"/>
      <c r="G1221" s="505"/>
      <c r="H1221" s="505"/>
      <c r="I1221" s="505"/>
      <c r="J1221" s="505"/>
      <c r="K1221" s="507"/>
    </row>
    <row r="1222" spans="1:11" ht="15" customHeight="1">
      <c r="A1222" s="487">
        <v>7</v>
      </c>
      <c r="B1222" s="496" t="s">
        <v>150</v>
      </c>
      <c r="C1222" s="496"/>
      <c r="D1222" s="496"/>
      <c r="E1222" s="497"/>
      <c r="F1222" s="515"/>
      <c r="G1222" s="504"/>
      <c r="H1222" s="504"/>
      <c r="I1222" s="504"/>
      <c r="J1222" s="504"/>
      <c r="K1222" s="507"/>
    </row>
    <row r="1223" spans="1:11" ht="16.5" customHeight="1">
      <c r="A1223" s="489"/>
      <c r="B1223" s="500"/>
      <c r="C1223" s="500"/>
      <c r="D1223" s="500"/>
      <c r="E1223" s="501"/>
      <c r="F1223" s="516"/>
      <c r="G1223" s="505"/>
      <c r="H1223" s="505"/>
      <c r="I1223" s="505"/>
      <c r="J1223" s="505"/>
      <c r="K1223" s="507"/>
    </row>
    <row r="1224" spans="1:11" ht="9" customHeight="1">
      <c r="A1224" s="26">
        <v>8</v>
      </c>
      <c r="B1224" s="27" t="s">
        <v>151</v>
      </c>
      <c r="C1224" s="35"/>
      <c r="D1224" s="35"/>
      <c r="E1224" s="35"/>
      <c r="F1224" s="29"/>
      <c r="G1224" s="30"/>
      <c r="H1224" s="30"/>
      <c r="I1224" s="30"/>
      <c r="J1224" s="30"/>
      <c r="K1224" s="58"/>
    </row>
    <row r="1225" spans="1:11" ht="15" customHeight="1">
      <c r="A1225" s="21" t="s">
        <v>141</v>
      </c>
      <c r="B1225" s="36" t="s">
        <v>152</v>
      </c>
      <c r="C1225" s="7"/>
      <c r="D1225" s="7"/>
      <c r="E1225" s="7"/>
      <c r="F1225" s="515"/>
      <c r="G1225" s="504"/>
      <c r="H1225" s="504"/>
      <c r="I1225" s="504"/>
      <c r="J1225" s="504"/>
      <c r="K1225" s="507"/>
    </row>
    <row r="1226" spans="1:11">
      <c r="A1226" s="22"/>
      <c r="B1226" s="37" t="s">
        <v>153</v>
      </c>
      <c r="C1226" s="38"/>
      <c r="D1226" s="38"/>
      <c r="E1226" s="38"/>
      <c r="F1226" s="516"/>
      <c r="G1226" s="505"/>
      <c r="H1226" s="505"/>
      <c r="I1226" s="505"/>
      <c r="J1226" s="505"/>
      <c r="K1226" s="507"/>
    </row>
    <row r="1227" spans="1:11">
      <c r="A1227" s="21" t="s">
        <v>143</v>
      </c>
      <c r="B1227" s="39" t="s">
        <v>154</v>
      </c>
      <c r="C1227" s="7"/>
      <c r="D1227" s="7"/>
      <c r="E1227" s="7"/>
      <c r="F1227" s="515"/>
      <c r="G1227" s="504"/>
      <c r="H1227" s="504"/>
      <c r="I1227" s="504"/>
      <c r="J1227" s="504"/>
      <c r="K1227" s="507"/>
    </row>
    <row r="1228" spans="1:11" ht="15" customHeight="1">
      <c r="A1228" s="40"/>
      <c r="B1228" s="492" t="s">
        <v>155</v>
      </c>
      <c r="C1228" s="492"/>
      <c r="D1228" s="492"/>
      <c r="E1228" s="493"/>
      <c r="F1228" s="517"/>
      <c r="G1228" s="510"/>
      <c r="H1228" s="510"/>
      <c r="I1228" s="510"/>
      <c r="J1228" s="510"/>
      <c r="K1228" s="507"/>
    </row>
    <row r="1229" spans="1:11">
      <c r="A1229" s="41"/>
      <c r="B1229" s="494"/>
      <c r="C1229" s="494"/>
      <c r="D1229" s="494"/>
      <c r="E1229" s="495"/>
      <c r="F1229" s="516"/>
      <c r="G1229" s="505"/>
      <c r="H1229" s="505"/>
      <c r="I1229" s="505"/>
      <c r="J1229" s="505"/>
      <c r="K1229" s="507"/>
    </row>
    <row r="1230" spans="1:11">
      <c r="A1230" s="24" t="s">
        <v>145</v>
      </c>
      <c r="B1230" s="42" t="s">
        <v>156</v>
      </c>
      <c r="C1230" s="43"/>
      <c r="D1230" s="43"/>
      <c r="E1230" s="43"/>
      <c r="F1230" s="515"/>
      <c r="G1230" s="504"/>
      <c r="H1230" s="504"/>
      <c r="I1230" s="504"/>
      <c r="J1230" s="504"/>
      <c r="K1230" s="506"/>
    </row>
    <row r="1231" spans="1:11">
      <c r="A1231" s="41"/>
      <c r="B1231" s="44" t="s">
        <v>157</v>
      </c>
      <c r="C1231" s="38"/>
      <c r="D1231" s="38"/>
      <c r="E1231" s="38"/>
      <c r="F1231" s="516"/>
      <c r="G1231" s="505"/>
      <c r="H1231" s="505"/>
      <c r="I1231" s="505"/>
      <c r="J1231" s="505"/>
      <c r="K1231" s="506"/>
    </row>
    <row r="1232" spans="1:11">
      <c r="A1232" s="21" t="s">
        <v>147</v>
      </c>
      <c r="B1232" s="39" t="s">
        <v>158</v>
      </c>
      <c r="F1232" s="515"/>
      <c r="G1232" s="504"/>
      <c r="H1232" s="504"/>
      <c r="I1232" s="504"/>
      <c r="J1232" s="504"/>
      <c r="K1232" s="506"/>
    </row>
    <row r="1233" spans="1:11">
      <c r="A1233" s="22"/>
      <c r="B1233" s="44" t="s">
        <v>159</v>
      </c>
      <c r="C1233" s="32"/>
      <c r="D1233" s="32"/>
      <c r="E1233" s="32"/>
      <c r="F1233" s="516"/>
      <c r="G1233" s="505"/>
      <c r="H1233" s="505"/>
      <c r="I1233" s="505"/>
      <c r="J1233" s="505"/>
      <c r="K1233" s="506"/>
    </row>
    <row r="1234" spans="1:11">
      <c r="A1234" s="21" t="s">
        <v>160</v>
      </c>
      <c r="B1234" s="39" t="s">
        <v>161</v>
      </c>
      <c r="F1234" s="515"/>
      <c r="G1234" s="504"/>
      <c r="H1234" s="504"/>
      <c r="I1234" s="504"/>
      <c r="J1234" s="504"/>
      <c r="K1234" s="506"/>
    </row>
    <row r="1235" spans="1:11">
      <c r="A1235" s="22"/>
      <c r="B1235" s="31" t="s">
        <v>162</v>
      </c>
      <c r="C1235" s="32"/>
      <c r="D1235" s="32"/>
      <c r="E1235" s="32"/>
      <c r="F1235" s="516"/>
      <c r="G1235" s="505"/>
      <c r="H1235" s="505"/>
      <c r="I1235" s="505"/>
      <c r="J1235" s="505"/>
      <c r="K1235" s="506"/>
    </row>
    <row r="1236" spans="1:11">
      <c r="A1236" s="21" t="s">
        <v>163</v>
      </c>
      <c r="B1236" s="39" t="s">
        <v>164</v>
      </c>
      <c r="F1236" s="515"/>
      <c r="G1236" s="504"/>
      <c r="H1236" s="504"/>
      <c r="I1236" s="504"/>
      <c r="J1236" s="504"/>
      <c r="K1236" s="506"/>
    </row>
    <row r="1237" spans="1:11">
      <c r="A1237" s="45"/>
      <c r="B1237" s="44" t="s">
        <v>165</v>
      </c>
      <c r="C1237" s="32"/>
      <c r="D1237" s="32"/>
      <c r="E1237" s="32"/>
      <c r="F1237" s="516"/>
      <c r="G1237" s="505"/>
      <c r="H1237" s="505"/>
      <c r="I1237" s="505"/>
      <c r="J1237" s="505"/>
      <c r="K1237" s="506"/>
    </row>
    <row r="1238" spans="1:11" ht="15" customHeight="1">
      <c r="A1238" s="484">
        <v>9</v>
      </c>
      <c r="B1238" s="490" t="s">
        <v>166</v>
      </c>
      <c r="C1238" s="490"/>
      <c r="D1238" s="490"/>
      <c r="E1238" s="490"/>
      <c r="F1238" s="515"/>
      <c r="G1238" s="504"/>
      <c r="H1238" s="504"/>
      <c r="I1238" s="504"/>
      <c r="J1238" s="504"/>
      <c r="K1238" s="504"/>
    </row>
    <row r="1239" spans="1:11">
      <c r="A1239" s="485"/>
      <c r="B1239" s="491"/>
      <c r="C1239" s="491"/>
      <c r="D1239" s="491"/>
      <c r="E1239" s="491"/>
      <c r="F1239" s="516"/>
      <c r="G1239" s="505"/>
      <c r="H1239" s="505"/>
      <c r="I1239" s="505"/>
      <c r="J1239" s="505"/>
      <c r="K1239" s="505"/>
    </row>
    <row r="1240" spans="1:11" ht="30" customHeight="1">
      <c r="A1240" s="26">
        <v>10</v>
      </c>
      <c r="B1240" s="46" t="s">
        <v>167</v>
      </c>
      <c r="C1240" s="28"/>
      <c r="D1240" s="28"/>
      <c r="E1240" s="28"/>
      <c r="F1240" s="33"/>
      <c r="G1240" s="34"/>
      <c r="H1240" s="34"/>
      <c r="I1240" s="34"/>
      <c r="J1240" s="34"/>
      <c r="K1240" s="34"/>
    </row>
    <row r="1241" spans="1:11" ht="21.75" customHeight="1">
      <c r="A1241" s="502" t="s">
        <v>85</v>
      </c>
      <c r="B1241" s="503"/>
      <c r="C1241" s="18"/>
      <c r="D1241" s="18"/>
      <c r="E1241" s="18"/>
      <c r="F1241" s="48"/>
      <c r="G1241" s="34"/>
      <c r="H1241" s="34"/>
      <c r="I1241" s="34"/>
      <c r="J1241" s="34"/>
      <c r="K1241" s="59"/>
    </row>
    <row r="1242" spans="1:11">
      <c r="A1242" s="45"/>
      <c r="B1242" s="32" t="s">
        <v>168</v>
      </c>
      <c r="C1242" s="32"/>
      <c r="D1242" s="32"/>
      <c r="E1242" s="32"/>
      <c r="F1242" s="33"/>
      <c r="G1242" s="34"/>
      <c r="H1242" s="34"/>
      <c r="I1242" s="34"/>
      <c r="J1242" s="34"/>
      <c r="K1242" s="59"/>
    </row>
    <row r="1243" spans="1:11" ht="30" customHeight="1">
      <c r="A1243" s="26">
        <v>1</v>
      </c>
      <c r="B1243" s="27" t="s">
        <v>169</v>
      </c>
      <c r="C1243" s="28"/>
      <c r="D1243" s="28"/>
      <c r="E1243" s="28"/>
      <c r="F1243" s="33"/>
      <c r="G1243" s="34"/>
      <c r="H1243" s="34"/>
      <c r="I1243" s="34"/>
      <c r="J1243" s="34"/>
      <c r="K1243" s="34"/>
    </row>
    <row r="1244" spans="1:11" ht="30" customHeight="1">
      <c r="A1244" s="26">
        <v>2</v>
      </c>
      <c r="B1244" s="27" t="s">
        <v>170</v>
      </c>
      <c r="C1244" s="28"/>
      <c r="D1244" s="28"/>
      <c r="E1244" s="28"/>
      <c r="F1244" s="33"/>
      <c r="G1244" s="34"/>
      <c r="H1244" s="34"/>
      <c r="I1244" s="34"/>
      <c r="J1244" s="34"/>
      <c r="K1244" s="34"/>
    </row>
    <row r="1245" spans="1:11">
      <c r="A1245" s="49"/>
      <c r="B1245" s="50" t="s">
        <v>171</v>
      </c>
      <c r="C1245" s="28"/>
      <c r="D1245" s="28"/>
      <c r="E1245" s="28"/>
      <c r="F1245" s="33"/>
      <c r="G1245" s="34"/>
      <c r="H1245" s="34"/>
      <c r="I1245" s="34"/>
      <c r="J1245" s="34"/>
      <c r="K1245" s="34"/>
    </row>
    <row r="1261" spans="1:11">
      <c r="A1261" s="481">
        <f>'Bid-Summary'!B238</f>
        <v>0</v>
      </c>
      <c r="B1261" s="481"/>
      <c r="C1261" s="513">
        <f>'Bid-Summary'!C239</f>
        <v>0</v>
      </c>
      <c r="D1261" s="513"/>
      <c r="E1261" s="513"/>
      <c r="F1261" s="513"/>
      <c r="G1261" s="513"/>
      <c r="H1261" s="513"/>
      <c r="I1261" s="513"/>
      <c r="J1261" s="514"/>
      <c r="K1261" s="54">
        <f>'Bid-Summary'!D238</f>
        <v>0</v>
      </c>
    </row>
    <row r="1262" spans="1:11" ht="21.75" customHeight="1">
      <c r="A1262" s="482" t="s">
        <v>71</v>
      </c>
      <c r="B1262" s="483"/>
      <c r="C1262" s="18"/>
      <c r="D1262" s="18"/>
      <c r="E1262" s="18"/>
      <c r="F1262" s="20">
        <f>'Bid-Summary'!B243</f>
        <v>0</v>
      </c>
      <c r="G1262" s="20">
        <f>'Bid-Summary'!B244</f>
        <v>0</v>
      </c>
      <c r="H1262" s="20">
        <f>'Bid-Summary'!B245</f>
        <v>0</v>
      </c>
      <c r="I1262" s="61">
        <f>'Bid-Summary'!B246</f>
        <v>0</v>
      </c>
      <c r="J1262" s="20">
        <f>'Bid-Summary'!B247</f>
        <v>0</v>
      </c>
      <c r="K1262" s="62">
        <f>'Bid-Summary'!H243</f>
        <v>0</v>
      </c>
    </row>
    <row r="1263" spans="1:11">
      <c r="A1263" s="486">
        <v>1</v>
      </c>
      <c r="B1263" s="496" t="s">
        <v>136</v>
      </c>
      <c r="C1263" s="496"/>
      <c r="D1263" s="496"/>
      <c r="E1263" s="497"/>
      <c r="F1263" s="508"/>
      <c r="G1263" s="504"/>
      <c r="H1263" s="504"/>
      <c r="I1263" s="504"/>
      <c r="J1263" s="504"/>
      <c r="K1263" s="507"/>
    </row>
    <row r="1264" spans="1:11" ht="18.75" customHeight="1">
      <c r="A1264" s="485"/>
      <c r="B1264" s="500"/>
      <c r="C1264" s="500"/>
      <c r="D1264" s="500"/>
      <c r="E1264" s="501"/>
      <c r="F1264" s="509"/>
      <c r="G1264" s="505"/>
      <c r="H1264" s="505"/>
      <c r="I1264" s="505"/>
      <c r="J1264" s="505"/>
      <c r="K1264" s="507"/>
    </row>
    <row r="1265" spans="1:11" ht="15" customHeight="1">
      <c r="A1265" s="484">
        <v>2</v>
      </c>
      <c r="B1265" s="496" t="s">
        <v>137</v>
      </c>
      <c r="C1265" s="496"/>
      <c r="D1265" s="496"/>
      <c r="E1265" s="497"/>
      <c r="F1265" s="515"/>
      <c r="G1265" s="504"/>
      <c r="H1265" s="504"/>
      <c r="I1265" s="504"/>
      <c r="J1265" s="504"/>
      <c r="K1265" s="507"/>
    </row>
    <row r="1266" spans="1:11">
      <c r="A1266" s="486"/>
      <c r="B1266" s="498"/>
      <c r="C1266" s="498"/>
      <c r="D1266" s="498"/>
      <c r="E1266" s="499"/>
      <c r="F1266" s="517"/>
      <c r="G1266" s="510"/>
      <c r="H1266" s="510"/>
      <c r="I1266" s="510"/>
      <c r="J1266" s="510"/>
      <c r="K1266" s="507"/>
    </row>
    <row r="1267" spans="1:11" ht="27" customHeight="1">
      <c r="A1267" s="485"/>
      <c r="B1267" s="500"/>
      <c r="C1267" s="500"/>
      <c r="D1267" s="500"/>
      <c r="E1267" s="501"/>
      <c r="F1267" s="516"/>
      <c r="G1267" s="505"/>
      <c r="H1267" s="505"/>
      <c r="I1267" s="505"/>
      <c r="J1267" s="505"/>
      <c r="K1267" s="507"/>
    </row>
    <row r="1268" spans="1:11" ht="15" customHeight="1">
      <c r="A1268" s="484">
        <v>3</v>
      </c>
      <c r="B1268" s="496" t="s">
        <v>138</v>
      </c>
      <c r="C1268" s="496"/>
      <c r="D1268" s="496"/>
      <c r="E1268" s="497"/>
      <c r="F1268" s="515"/>
      <c r="G1268" s="504"/>
      <c r="H1268" s="504"/>
      <c r="I1268" s="504"/>
      <c r="J1268" s="504"/>
      <c r="K1268" s="507"/>
    </row>
    <row r="1269" spans="1:11">
      <c r="A1269" s="486"/>
      <c r="B1269" s="498"/>
      <c r="C1269" s="498"/>
      <c r="D1269" s="498"/>
      <c r="E1269" s="499"/>
      <c r="F1269" s="517"/>
      <c r="G1269" s="510"/>
      <c r="H1269" s="510"/>
      <c r="I1269" s="510"/>
      <c r="J1269" s="510"/>
      <c r="K1269" s="507"/>
    </row>
    <row r="1270" spans="1:11" ht="60" customHeight="1">
      <c r="A1270" s="485"/>
      <c r="B1270" s="500"/>
      <c r="C1270" s="500"/>
      <c r="D1270" s="500"/>
      <c r="E1270" s="501"/>
      <c r="F1270" s="516"/>
      <c r="G1270" s="505"/>
      <c r="H1270" s="505"/>
      <c r="I1270" s="505"/>
      <c r="J1270" s="505"/>
      <c r="K1270" s="507"/>
    </row>
    <row r="1271" spans="1:11" ht="15" customHeight="1">
      <c r="A1271" s="487">
        <v>4</v>
      </c>
      <c r="B1271" s="496" t="s">
        <v>139</v>
      </c>
      <c r="C1271" s="496"/>
      <c r="D1271" s="496"/>
      <c r="E1271" s="497"/>
      <c r="F1271" s="515"/>
      <c r="G1271" s="504"/>
      <c r="H1271" s="504"/>
      <c r="I1271" s="504"/>
      <c r="J1271" s="504"/>
      <c r="K1271" s="507"/>
    </row>
    <row r="1272" spans="1:11">
      <c r="A1272" s="488"/>
      <c r="B1272" s="498"/>
      <c r="C1272" s="498"/>
      <c r="D1272" s="498"/>
      <c r="E1272" s="499"/>
      <c r="F1272" s="517"/>
      <c r="G1272" s="510"/>
      <c r="H1272" s="510"/>
      <c r="I1272" s="510"/>
      <c r="J1272" s="510"/>
      <c r="K1272" s="507"/>
    </row>
    <row r="1273" spans="1:11" ht="25.5" customHeight="1">
      <c r="A1273" s="489"/>
      <c r="B1273" s="500"/>
      <c r="C1273" s="500"/>
      <c r="D1273" s="500"/>
      <c r="E1273" s="501"/>
      <c r="F1273" s="516"/>
      <c r="G1273" s="505"/>
      <c r="H1273" s="505"/>
      <c r="I1273" s="505"/>
      <c r="J1273" s="505"/>
      <c r="K1273" s="507"/>
    </row>
    <row r="1274" spans="1:11" ht="10.5" customHeight="1">
      <c r="A1274" s="26">
        <v>5</v>
      </c>
      <c r="B1274" s="27" t="s">
        <v>140</v>
      </c>
      <c r="C1274" s="28"/>
      <c r="D1274" s="28"/>
      <c r="E1274" s="28"/>
      <c r="F1274" s="29"/>
      <c r="G1274" s="30"/>
      <c r="H1274" s="30"/>
      <c r="I1274" s="30"/>
      <c r="J1274" s="30"/>
      <c r="K1274" s="58"/>
    </row>
    <row r="1275" spans="1:11" ht="21" customHeight="1">
      <c r="A1275" s="22" t="s">
        <v>141</v>
      </c>
      <c r="B1275" s="31" t="s">
        <v>142</v>
      </c>
      <c r="C1275" s="32"/>
      <c r="D1275" s="32"/>
      <c r="E1275" s="32"/>
      <c r="F1275" s="33"/>
      <c r="G1275" s="34"/>
      <c r="H1275" s="34"/>
      <c r="I1275" s="34"/>
      <c r="J1275" s="34"/>
      <c r="K1275" s="57"/>
    </row>
    <row r="1276" spans="1:11" ht="20.9" customHeight="1">
      <c r="A1276" s="484" t="s">
        <v>143</v>
      </c>
      <c r="B1276" s="496" t="s">
        <v>144</v>
      </c>
      <c r="C1276" s="496"/>
      <c r="D1276" s="496"/>
      <c r="E1276" s="497"/>
      <c r="F1276" s="515"/>
      <c r="G1276" s="504"/>
      <c r="H1276" s="504"/>
      <c r="I1276" s="504"/>
      <c r="J1276" s="504"/>
      <c r="K1276" s="507"/>
    </row>
    <row r="1277" spans="1:11" ht="6.75" customHeight="1">
      <c r="A1277" s="485"/>
      <c r="B1277" s="500"/>
      <c r="C1277" s="500"/>
      <c r="D1277" s="500"/>
      <c r="E1277" s="501"/>
      <c r="F1277" s="516"/>
      <c r="G1277" s="505"/>
      <c r="H1277" s="505"/>
      <c r="I1277" s="505"/>
      <c r="J1277" s="505"/>
      <c r="K1277" s="507"/>
    </row>
    <row r="1278" spans="1:11" ht="20.9" customHeight="1">
      <c r="A1278" s="26" t="s">
        <v>145</v>
      </c>
      <c r="B1278" s="27" t="s">
        <v>146</v>
      </c>
      <c r="C1278" s="35"/>
      <c r="D1278" s="35"/>
      <c r="E1278" s="35"/>
      <c r="F1278" s="33"/>
      <c r="G1278" s="34"/>
      <c r="H1278" s="34"/>
      <c r="I1278" s="34"/>
      <c r="J1278" s="34"/>
      <c r="K1278" s="57"/>
    </row>
    <row r="1279" spans="1:11" ht="20.9" customHeight="1">
      <c r="A1279" s="26" t="s">
        <v>147</v>
      </c>
      <c r="B1279" s="27" t="s">
        <v>148</v>
      </c>
      <c r="C1279" s="35"/>
      <c r="D1279" s="35"/>
      <c r="E1279" s="35"/>
      <c r="F1279" s="33"/>
      <c r="G1279" s="34"/>
      <c r="H1279" s="34"/>
      <c r="I1279" s="34"/>
      <c r="J1279" s="34"/>
      <c r="K1279" s="57"/>
    </row>
    <row r="1280" spans="1:11" ht="15" customHeight="1">
      <c r="A1280" s="487">
        <v>6</v>
      </c>
      <c r="B1280" s="496" t="s">
        <v>149</v>
      </c>
      <c r="C1280" s="496"/>
      <c r="D1280" s="496"/>
      <c r="E1280" s="497"/>
      <c r="F1280" s="515"/>
      <c r="G1280" s="504"/>
      <c r="H1280" s="504"/>
      <c r="I1280" s="504"/>
      <c r="J1280" s="504"/>
      <c r="K1280" s="507"/>
    </row>
    <row r="1281" spans="1:11">
      <c r="A1281" s="489"/>
      <c r="B1281" s="500"/>
      <c r="C1281" s="500"/>
      <c r="D1281" s="500"/>
      <c r="E1281" s="501"/>
      <c r="F1281" s="516"/>
      <c r="G1281" s="505"/>
      <c r="H1281" s="505"/>
      <c r="I1281" s="505"/>
      <c r="J1281" s="505"/>
      <c r="K1281" s="507"/>
    </row>
    <row r="1282" spans="1:11" ht="15" customHeight="1">
      <c r="A1282" s="487">
        <v>7</v>
      </c>
      <c r="B1282" s="496" t="s">
        <v>150</v>
      </c>
      <c r="C1282" s="496"/>
      <c r="D1282" s="496"/>
      <c r="E1282" s="497"/>
      <c r="F1282" s="515"/>
      <c r="G1282" s="504"/>
      <c r="H1282" s="504"/>
      <c r="I1282" s="504"/>
      <c r="J1282" s="504"/>
      <c r="K1282" s="507"/>
    </row>
    <row r="1283" spans="1:11" ht="16.5" customHeight="1">
      <c r="A1283" s="489"/>
      <c r="B1283" s="500"/>
      <c r="C1283" s="500"/>
      <c r="D1283" s="500"/>
      <c r="E1283" s="501"/>
      <c r="F1283" s="516"/>
      <c r="G1283" s="505"/>
      <c r="H1283" s="505"/>
      <c r="I1283" s="505"/>
      <c r="J1283" s="505"/>
      <c r="K1283" s="507"/>
    </row>
    <row r="1284" spans="1:11" ht="9" customHeight="1">
      <c r="A1284" s="26">
        <v>8</v>
      </c>
      <c r="B1284" s="27" t="s">
        <v>151</v>
      </c>
      <c r="C1284" s="35"/>
      <c r="D1284" s="35"/>
      <c r="E1284" s="35"/>
      <c r="F1284" s="29"/>
      <c r="G1284" s="30"/>
      <c r="H1284" s="30"/>
      <c r="I1284" s="30"/>
      <c r="J1284" s="30"/>
      <c r="K1284" s="58"/>
    </row>
    <row r="1285" spans="1:11" ht="15" customHeight="1">
      <c r="A1285" s="21" t="s">
        <v>141</v>
      </c>
      <c r="B1285" s="36" t="s">
        <v>152</v>
      </c>
      <c r="C1285" s="7"/>
      <c r="D1285" s="7"/>
      <c r="E1285" s="7"/>
      <c r="F1285" s="515"/>
      <c r="G1285" s="504"/>
      <c r="H1285" s="504"/>
      <c r="I1285" s="504"/>
      <c r="J1285" s="504"/>
      <c r="K1285" s="507"/>
    </row>
    <row r="1286" spans="1:11">
      <c r="A1286" s="22"/>
      <c r="B1286" s="37" t="s">
        <v>153</v>
      </c>
      <c r="C1286" s="38"/>
      <c r="D1286" s="38"/>
      <c r="E1286" s="38"/>
      <c r="F1286" s="516"/>
      <c r="G1286" s="505"/>
      <c r="H1286" s="505"/>
      <c r="I1286" s="505"/>
      <c r="J1286" s="505"/>
      <c r="K1286" s="507"/>
    </row>
    <row r="1287" spans="1:11">
      <c r="A1287" s="21" t="s">
        <v>143</v>
      </c>
      <c r="B1287" s="39" t="s">
        <v>154</v>
      </c>
      <c r="C1287" s="7"/>
      <c r="D1287" s="7"/>
      <c r="E1287" s="7"/>
      <c r="F1287" s="515"/>
      <c r="G1287" s="504"/>
      <c r="H1287" s="504"/>
      <c r="I1287" s="504"/>
      <c r="J1287" s="504"/>
      <c r="K1287" s="507"/>
    </row>
    <row r="1288" spans="1:11" ht="15" customHeight="1">
      <c r="A1288" s="40"/>
      <c r="B1288" s="492" t="s">
        <v>155</v>
      </c>
      <c r="C1288" s="492"/>
      <c r="D1288" s="492"/>
      <c r="E1288" s="493"/>
      <c r="F1288" s="517"/>
      <c r="G1288" s="510"/>
      <c r="H1288" s="510"/>
      <c r="I1288" s="510"/>
      <c r="J1288" s="510"/>
      <c r="K1288" s="507"/>
    </row>
    <row r="1289" spans="1:11">
      <c r="A1289" s="41"/>
      <c r="B1289" s="494"/>
      <c r="C1289" s="494"/>
      <c r="D1289" s="494"/>
      <c r="E1289" s="495"/>
      <c r="F1289" s="516"/>
      <c r="G1289" s="505"/>
      <c r="H1289" s="505"/>
      <c r="I1289" s="505"/>
      <c r="J1289" s="505"/>
      <c r="K1289" s="507"/>
    </row>
    <row r="1290" spans="1:11">
      <c r="A1290" s="24" t="s">
        <v>145</v>
      </c>
      <c r="B1290" s="42" t="s">
        <v>156</v>
      </c>
      <c r="C1290" s="43"/>
      <c r="D1290" s="43"/>
      <c r="E1290" s="43"/>
      <c r="F1290" s="515"/>
      <c r="G1290" s="504"/>
      <c r="H1290" s="504"/>
      <c r="I1290" s="504"/>
      <c r="J1290" s="504"/>
      <c r="K1290" s="506"/>
    </row>
    <row r="1291" spans="1:11">
      <c r="A1291" s="41"/>
      <c r="B1291" s="44" t="s">
        <v>157</v>
      </c>
      <c r="C1291" s="38"/>
      <c r="D1291" s="38"/>
      <c r="E1291" s="38"/>
      <c r="F1291" s="516"/>
      <c r="G1291" s="505"/>
      <c r="H1291" s="505"/>
      <c r="I1291" s="505"/>
      <c r="J1291" s="505"/>
      <c r="K1291" s="506"/>
    </row>
    <row r="1292" spans="1:11">
      <c r="A1292" s="21" t="s">
        <v>147</v>
      </c>
      <c r="B1292" s="39" t="s">
        <v>158</v>
      </c>
      <c r="F1292" s="515"/>
      <c r="G1292" s="504"/>
      <c r="H1292" s="504"/>
      <c r="I1292" s="504"/>
      <c r="J1292" s="504"/>
      <c r="K1292" s="506"/>
    </row>
    <row r="1293" spans="1:11">
      <c r="A1293" s="22"/>
      <c r="B1293" s="44" t="s">
        <v>159</v>
      </c>
      <c r="C1293" s="32"/>
      <c r="D1293" s="32"/>
      <c r="E1293" s="32"/>
      <c r="F1293" s="516"/>
      <c r="G1293" s="505"/>
      <c r="H1293" s="505"/>
      <c r="I1293" s="505"/>
      <c r="J1293" s="505"/>
      <c r="K1293" s="506"/>
    </row>
    <row r="1294" spans="1:11">
      <c r="A1294" s="21" t="s">
        <v>160</v>
      </c>
      <c r="B1294" s="39" t="s">
        <v>161</v>
      </c>
      <c r="F1294" s="515"/>
      <c r="G1294" s="504"/>
      <c r="H1294" s="504"/>
      <c r="I1294" s="504"/>
      <c r="J1294" s="504"/>
      <c r="K1294" s="506"/>
    </row>
    <row r="1295" spans="1:11">
      <c r="A1295" s="22"/>
      <c r="B1295" s="31" t="s">
        <v>162</v>
      </c>
      <c r="C1295" s="32"/>
      <c r="D1295" s="32"/>
      <c r="E1295" s="32"/>
      <c r="F1295" s="516"/>
      <c r="G1295" s="505"/>
      <c r="H1295" s="505"/>
      <c r="I1295" s="505"/>
      <c r="J1295" s="505"/>
      <c r="K1295" s="506"/>
    </row>
    <row r="1296" spans="1:11">
      <c r="A1296" s="21" t="s">
        <v>163</v>
      </c>
      <c r="B1296" s="39" t="s">
        <v>164</v>
      </c>
      <c r="F1296" s="515"/>
      <c r="G1296" s="504"/>
      <c r="H1296" s="504"/>
      <c r="I1296" s="504"/>
      <c r="J1296" s="504"/>
      <c r="K1296" s="506"/>
    </row>
    <row r="1297" spans="1:11">
      <c r="A1297" s="45"/>
      <c r="B1297" s="44" t="s">
        <v>165</v>
      </c>
      <c r="C1297" s="32"/>
      <c r="D1297" s="32"/>
      <c r="E1297" s="32"/>
      <c r="F1297" s="516"/>
      <c r="G1297" s="505"/>
      <c r="H1297" s="505"/>
      <c r="I1297" s="505"/>
      <c r="J1297" s="505"/>
      <c r="K1297" s="506"/>
    </row>
    <row r="1298" spans="1:11" ht="15" customHeight="1">
      <c r="A1298" s="484">
        <v>9</v>
      </c>
      <c r="B1298" s="490" t="s">
        <v>166</v>
      </c>
      <c r="C1298" s="490"/>
      <c r="D1298" s="490"/>
      <c r="E1298" s="490"/>
      <c r="F1298" s="515"/>
      <c r="G1298" s="504"/>
      <c r="H1298" s="504"/>
      <c r="I1298" s="504"/>
      <c r="J1298" s="504"/>
      <c r="K1298" s="504"/>
    </row>
    <row r="1299" spans="1:11">
      <c r="A1299" s="485"/>
      <c r="B1299" s="491"/>
      <c r="C1299" s="491"/>
      <c r="D1299" s="491"/>
      <c r="E1299" s="491"/>
      <c r="F1299" s="516"/>
      <c r="G1299" s="505"/>
      <c r="H1299" s="505"/>
      <c r="I1299" s="505"/>
      <c r="J1299" s="505"/>
      <c r="K1299" s="505"/>
    </row>
    <row r="1300" spans="1:11" ht="30" customHeight="1">
      <c r="A1300" s="26">
        <v>10</v>
      </c>
      <c r="B1300" s="46" t="s">
        <v>167</v>
      </c>
      <c r="C1300" s="28"/>
      <c r="D1300" s="28"/>
      <c r="E1300" s="28"/>
      <c r="F1300" s="33"/>
      <c r="G1300" s="34"/>
      <c r="H1300" s="34"/>
      <c r="I1300" s="34"/>
      <c r="J1300" s="34"/>
      <c r="K1300" s="34"/>
    </row>
    <row r="1301" spans="1:11" ht="21.75" customHeight="1">
      <c r="A1301" s="502" t="s">
        <v>85</v>
      </c>
      <c r="B1301" s="503"/>
      <c r="C1301" s="18"/>
      <c r="D1301" s="18"/>
      <c r="E1301" s="18"/>
      <c r="F1301" s="48"/>
      <c r="G1301" s="34"/>
      <c r="H1301" s="34"/>
      <c r="I1301" s="34"/>
      <c r="J1301" s="34"/>
      <c r="K1301" s="59"/>
    </row>
    <row r="1302" spans="1:11">
      <c r="A1302" s="45"/>
      <c r="B1302" s="32" t="s">
        <v>168</v>
      </c>
      <c r="C1302" s="32"/>
      <c r="D1302" s="32"/>
      <c r="E1302" s="32"/>
      <c r="F1302" s="33"/>
      <c r="G1302" s="34"/>
      <c r="H1302" s="34"/>
      <c r="I1302" s="34"/>
      <c r="J1302" s="34"/>
      <c r="K1302" s="59"/>
    </row>
    <row r="1303" spans="1:11" ht="30" customHeight="1">
      <c r="A1303" s="26">
        <v>1</v>
      </c>
      <c r="B1303" s="27" t="s">
        <v>169</v>
      </c>
      <c r="C1303" s="28"/>
      <c r="D1303" s="28"/>
      <c r="E1303" s="28"/>
      <c r="F1303" s="33"/>
      <c r="G1303" s="34"/>
      <c r="H1303" s="34"/>
      <c r="I1303" s="34"/>
      <c r="J1303" s="34"/>
      <c r="K1303" s="34"/>
    </row>
    <row r="1304" spans="1:11" ht="30" customHeight="1">
      <c r="A1304" s="26">
        <v>2</v>
      </c>
      <c r="B1304" s="27" t="s">
        <v>170</v>
      </c>
      <c r="C1304" s="28"/>
      <c r="D1304" s="28"/>
      <c r="E1304" s="28"/>
      <c r="F1304" s="33"/>
      <c r="G1304" s="34"/>
      <c r="H1304" s="34"/>
      <c r="I1304" s="34"/>
      <c r="J1304" s="34"/>
      <c r="K1304" s="34"/>
    </row>
    <row r="1305" spans="1:11">
      <c r="A1305" s="49"/>
      <c r="B1305" s="50" t="s">
        <v>171</v>
      </c>
      <c r="C1305" s="28"/>
      <c r="D1305" s="28"/>
      <c r="E1305" s="28"/>
      <c r="F1305" s="33"/>
      <c r="G1305" s="34"/>
      <c r="H1305" s="34"/>
      <c r="I1305" s="34"/>
      <c r="J1305" s="34"/>
      <c r="K1305" s="34"/>
    </row>
    <row r="1320" spans="1:11">
      <c r="K1320" s="54"/>
    </row>
    <row r="1321" spans="1:11">
      <c r="A1321" s="481">
        <f>'Bid-Summary'!B249</f>
        <v>0</v>
      </c>
      <c r="B1321" s="481"/>
      <c r="C1321" s="513">
        <f>'Bid-Summary'!C250</f>
        <v>0</v>
      </c>
      <c r="D1321" s="513"/>
      <c r="E1321" s="513"/>
      <c r="F1321" s="513"/>
      <c r="G1321" s="513"/>
      <c r="H1321" s="513"/>
      <c r="I1321" s="513"/>
      <c r="J1321" s="514"/>
      <c r="K1321" s="54">
        <f>'Bid-Summary'!D249</f>
        <v>0</v>
      </c>
    </row>
    <row r="1322" spans="1:11" ht="21.75" customHeight="1">
      <c r="A1322" s="482" t="s">
        <v>71</v>
      </c>
      <c r="B1322" s="483"/>
      <c r="C1322" s="18"/>
      <c r="D1322" s="18"/>
      <c r="E1322" s="18"/>
      <c r="F1322" s="20">
        <f>'Bid-Summary'!B254</f>
        <v>0</v>
      </c>
      <c r="G1322" s="20">
        <f>'Bid-Summary'!B255</f>
        <v>0</v>
      </c>
      <c r="H1322" s="20">
        <f>'Bid-Summary'!B256</f>
        <v>0</v>
      </c>
      <c r="I1322" s="61">
        <f>'Bid-Summary'!B257</f>
        <v>0</v>
      </c>
      <c r="J1322" s="20">
        <f>'Bid-Summary'!B258</f>
        <v>0</v>
      </c>
      <c r="K1322" s="62">
        <f>'Bid-Summary'!H254</f>
        <v>0</v>
      </c>
    </row>
    <row r="1323" spans="1:11">
      <c r="A1323" s="486">
        <v>1</v>
      </c>
      <c r="B1323" s="496" t="s">
        <v>136</v>
      </c>
      <c r="C1323" s="496"/>
      <c r="D1323" s="496"/>
      <c r="E1323" s="497"/>
      <c r="F1323" s="508"/>
      <c r="G1323" s="504"/>
      <c r="H1323" s="504"/>
      <c r="I1323" s="504"/>
      <c r="J1323" s="504"/>
      <c r="K1323" s="507"/>
    </row>
    <row r="1324" spans="1:11" ht="18.75" customHeight="1">
      <c r="A1324" s="485"/>
      <c r="B1324" s="500"/>
      <c r="C1324" s="500"/>
      <c r="D1324" s="500"/>
      <c r="E1324" s="501"/>
      <c r="F1324" s="509"/>
      <c r="G1324" s="505"/>
      <c r="H1324" s="505"/>
      <c r="I1324" s="505"/>
      <c r="J1324" s="505"/>
      <c r="K1324" s="507"/>
    </row>
    <row r="1325" spans="1:11" ht="15" customHeight="1">
      <c r="A1325" s="484">
        <v>2</v>
      </c>
      <c r="B1325" s="496" t="s">
        <v>137</v>
      </c>
      <c r="C1325" s="496"/>
      <c r="D1325" s="496"/>
      <c r="E1325" s="497"/>
      <c r="F1325" s="515"/>
      <c r="G1325" s="504"/>
      <c r="H1325" s="504"/>
      <c r="I1325" s="504"/>
      <c r="J1325" s="504"/>
      <c r="K1325" s="507"/>
    </row>
    <row r="1326" spans="1:11">
      <c r="A1326" s="486"/>
      <c r="B1326" s="498"/>
      <c r="C1326" s="498"/>
      <c r="D1326" s="498"/>
      <c r="E1326" s="499"/>
      <c r="F1326" s="517"/>
      <c r="G1326" s="510"/>
      <c r="H1326" s="510"/>
      <c r="I1326" s="510"/>
      <c r="J1326" s="510"/>
      <c r="K1326" s="507"/>
    </row>
    <row r="1327" spans="1:11" ht="27" customHeight="1">
      <c r="A1327" s="485"/>
      <c r="B1327" s="500"/>
      <c r="C1327" s="500"/>
      <c r="D1327" s="500"/>
      <c r="E1327" s="501"/>
      <c r="F1327" s="516"/>
      <c r="G1327" s="505"/>
      <c r="H1327" s="505"/>
      <c r="I1327" s="505"/>
      <c r="J1327" s="505"/>
      <c r="K1327" s="507"/>
    </row>
    <row r="1328" spans="1:11" ht="15" customHeight="1">
      <c r="A1328" s="484">
        <v>3</v>
      </c>
      <c r="B1328" s="496" t="s">
        <v>138</v>
      </c>
      <c r="C1328" s="496"/>
      <c r="D1328" s="496"/>
      <c r="E1328" s="497"/>
      <c r="F1328" s="515"/>
      <c r="G1328" s="504"/>
      <c r="H1328" s="504"/>
      <c r="I1328" s="504"/>
      <c r="J1328" s="504"/>
      <c r="K1328" s="507"/>
    </row>
    <row r="1329" spans="1:11">
      <c r="A1329" s="486"/>
      <c r="B1329" s="498"/>
      <c r="C1329" s="498"/>
      <c r="D1329" s="498"/>
      <c r="E1329" s="499"/>
      <c r="F1329" s="517"/>
      <c r="G1329" s="510"/>
      <c r="H1329" s="510"/>
      <c r="I1329" s="510"/>
      <c r="J1329" s="510"/>
      <c r="K1329" s="507"/>
    </row>
    <row r="1330" spans="1:11" ht="60" customHeight="1">
      <c r="A1330" s="485"/>
      <c r="B1330" s="500"/>
      <c r="C1330" s="500"/>
      <c r="D1330" s="500"/>
      <c r="E1330" s="501"/>
      <c r="F1330" s="516"/>
      <c r="G1330" s="505"/>
      <c r="H1330" s="505"/>
      <c r="I1330" s="505"/>
      <c r="J1330" s="505"/>
      <c r="K1330" s="507"/>
    </row>
    <row r="1331" spans="1:11" ht="15" customHeight="1">
      <c r="A1331" s="487">
        <v>4</v>
      </c>
      <c r="B1331" s="496" t="s">
        <v>139</v>
      </c>
      <c r="C1331" s="496"/>
      <c r="D1331" s="496"/>
      <c r="E1331" s="497"/>
      <c r="F1331" s="515"/>
      <c r="G1331" s="504"/>
      <c r="H1331" s="504"/>
      <c r="I1331" s="504"/>
      <c r="J1331" s="504"/>
      <c r="K1331" s="507"/>
    </row>
    <row r="1332" spans="1:11">
      <c r="A1332" s="488"/>
      <c r="B1332" s="498"/>
      <c r="C1332" s="498"/>
      <c r="D1332" s="498"/>
      <c r="E1332" s="499"/>
      <c r="F1332" s="517"/>
      <c r="G1332" s="510"/>
      <c r="H1332" s="510"/>
      <c r="I1332" s="510"/>
      <c r="J1332" s="510"/>
      <c r="K1332" s="507"/>
    </row>
    <row r="1333" spans="1:11" ht="25.5" customHeight="1">
      <c r="A1333" s="489"/>
      <c r="B1333" s="500"/>
      <c r="C1333" s="500"/>
      <c r="D1333" s="500"/>
      <c r="E1333" s="501"/>
      <c r="F1333" s="516"/>
      <c r="G1333" s="505"/>
      <c r="H1333" s="505"/>
      <c r="I1333" s="505"/>
      <c r="J1333" s="505"/>
      <c r="K1333" s="507"/>
    </row>
    <row r="1334" spans="1:11" ht="10.5" customHeight="1">
      <c r="A1334" s="26">
        <v>5</v>
      </c>
      <c r="B1334" s="27" t="s">
        <v>140</v>
      </c>
      <c r="C1334" s="28"/>
      <c r="D1334" s="28"/>
      <c r="E1334" s="28"/>
      <c r="F1334" s="29"/>
      <c r="G1334" s="30"/>
      <c r="H1334" s="30"/>
      <c r="I1334" s="30"/>
      <c r="J1334" s="30"/>
      <c r="K1334" s="58"/>
    </row>
    <row r="1335" spans="1:11" ht="21" customHeight="1">
      <c r="A1335" s="22" t="s">
        <v>141</v>
      </c>
      <c r="B1335" s="31" t="s">
        <v>142</v>
      </c>
      <c r="C1335" s="32"/>
      <c r="D1335" s="32"/>
      <c r="E1335" s="32"/>
      <c r="F1335" s="33"/>
      <c r="G1335" s="34"/>
      <c r="H1335" s="34"/>
      <c r="I1335" s="34"/>
      <c r="J1335" s="34"/>
      <c r="K1335" s="57"/>
    </row>
    <row r="1336" spans="1:11" ht="20.9" customHeight="1">
      <c r="A1336" s="484" t="s">
        <v>143</v>
      </c>
      <c r="B1336" s="496" t="s">
        <v>144</v>
      </c>
      <c r="C1336" s="496"/>
      <c r="D1336" s="496"/>
      <c r="E1336" s="497"/>
      <c r="F1336" s="515"/>
      <c r="G1336" s="504"/>
      <c r="H1336" s="504"/>
      <c r="I1336" s="504"/>
      <c r="J1336" s="504"/>
      <c r="K1336" s="507"/>
    </row>
    <row r="1337" spans="1:11" ht="6.75" customHeight="1">
      <c r="A1337" s="485"/>
      <c r="B1337" s="500"/>
      <c r="C1337" s="500"/>
      <c r="D1337" s="500"/>
      <c r="E1337" s="501"/>
      <c r="F1337" s="516"/>
      <c r="G1337" s="505"/>
      <c r="H1337" s="505"/>
      <c r="I1337" s="505"/>
      <c r="J1337" s="505"/>
      <c r="K1337" s="507"/>
    </row>
    <row r="1338" spans="1:11" ht="20.9" customHeight="1">
      <c r="A1338" s="26" t="s">
        <v>145</v>
      </c>
      <c r="B1338" s="27" t="s">
        <v>146</v>
      </c>
      <c r="C1338" s="35"/>
      <c r="D1338" s="35"/>
      <c r="E1338" s="35"/>
      <c r="F1338" s="33"/>
      <c r="G1338" s="34"/>
      <c r="H1338" s="34"/>
      <c r="I1338" s="34"/>
      <c r="J1338" s="34"/>
      <c r="K1338" s="57"/>
    </row>
    <row r="1339" spans="1:11" ht="20.9" customHeight="1">
      <c r="A1339" s="26" t="s">
        <v>147</v>
      </c>
      <c r="B1339" s="27" t="s">
        <v>148</v>
      </c>
      <c r="C1339" s="35"/>
      <c r="D1339" s="35"/>
      <c r="E1339" s="35"/>
      <c r="F1339" s="33"/>
      <c r="G1339" s="34"/>
      <c r="H1339" s="34"/>
      <c r="I1339" s="34"/>
      <c r="J1339" s="34"/>
      <c r="K1339" s="57"/>
    </row>
    <row r="1340" spans="1:11" ht="15" customHeight="1">
      <c r="A1340" s="487">
        <v>6</v>
      </c>
      <c r="B1340" s="496" t="s">
        <v>149</v>
      </c>
      <c r="C1340" s="496"/>
      <c r="D1340" s="496"/>
      <c r="E1340" s="497"/>
      <c r="F1340" s="515"/>
      <c r="G1340" s="504"/>
      <c r="H1340" s="504"/>
      <c r="I1340" s="504"/>
      <c r="J1340" s="504"/>
      <c r="K1340" s="507"/>
    </row>
    <row r="1341" spans="1:11">
      <c r="A1341" s="489"/>
      <c r="B1341" s="500"/>
      <c r="C1341" s="500"/>
      <c r="D1341" s="500"/>
      <c r="E1341" s="501"/>
      <c r="F1341" s="516"/>
      <c r="G1341" s="505"/>
      <c r="H1341" s="505"/>
      <c r="I1341" s="505"/>
      <c r="J1341" s="505"/>
      <c r="K1341" s="507"/>
    </row>
    <row r="1342" spans="1:11" ht="15" customHeight="1">
      <c r="A1342" s="487">
        <v>7</v>
      </c>
      <c r="B1342" s="496" t="s">
        <v>150</v>
      </c>
      <c r="C1342" s="496"/>
      <c r="D1342" s="496"/>
      <c r="E1342" s="497"/>
      <c r="F1342" s="515"/>
      <c r="G1342" s="504"/>
      <c r="H1342" s="504"/>
      <c r="I1342" s="504"/>
      <c r="J1342" s="504"/>
      <c r="K1342" s="507"/>
    </row>
    <row r="1343" spans="1:11" ht="16.5" customHeight="1">
      <c r="A1343" s="489"/>
      <c r="B1343" s="500"/>
      <c r="C1343" s="500"/>
      <c r="D1343" s="500"/>
      <c r="E1343" s="501"/>
      <c r="F1343" s="516"/>
      <c r="G1343" s="505"/>
      <c r="H1343" s="505"/>
      <c r="I1343" s="505"/>
      <c r="J1343" s="505"/>
      <c r="K1343" s="507"/>
    </row>
    <row r="1344" spans="1:11" ht="9" customHeight="1">
      <c r="A1344" s="26">
        <v>8</v>
      </c>
      <c r="B1344" s="27" t="s">
        <v>151</v>
      </c>
      <c r="C1344" s="35"/>
      <c r="D1344" s="35"/>
      <c r="E1344" s="35"/>
      <c r="F1344" s="29"/>
      <c r="G1344" s="30"/>
      <c r="H1344" s="30"/>
      <c r="I1344" s="30"/>
      <c r="J1344" s="30"/>
      <c r="K1344" s="58"/>
    </row>
    <row r="1345" spans="1:11" ht="15" customHeight="1">
      <c r="A1345" s="21" t="s">
        <v>141</v>
      </c>
      <c r="B1345" s="36" t="s">
        <v>152</v>
      </c>
      <c r="C1345" s="7"/>
      <c r="D1345" s="7"/>
      <c r="E1345" s="7"/>
      <c r="F1345" s="515"/>
      <c r="G1345" s="504"/>
      <c r="H1345" s="504"/>
      <c r="I1345" s="504"/>
      <c r="J1345" s="504"/>
      <c r="K1345" s="507"/>
    </row>
    <row r="1346" spans="1:11">
      <c r="A1346" s="22"/>
      <c r="B1346" s="37" t="s">
        <v>153</v>
      </c>
      <c r="C1346" s="38"/>
      <c r="D1346" s="38"/>
      <c r="E1346" s="38"/>
      <c r="F1346" s="516"/>
      <c r="G1346" s="505"/>
      <c r="H1346" s="505"/>
      <c r="I1346" s="505"/>
      <c r="J1346" s="505"/>
      <c r="K1346" s="507"/>
    </row>
    <row r="1347" spans="1:11">
      <c r="A1347" s="21" t="s">
        <v>143</v>
      </c>
      <c r="B1347" s="39" t="s">
        <v>154</v>
      </c>
      <c r="C1347" s="7"/>
      <c r="D1347" s="7"/>
      <c r="E1347" s="7"/>
      <c r="F1347" s="515"/>
      <c r="G1347" s="504"/>
      <c r="H1347" s="504"/>
      <c r="I1347" s="504"/>
      <c r="J1347" s="504"/>
      <c r="K1347" s="507"/>
    </row>
    <row r="1348" spans="1:11" ht="15" customHeight="1">
      <c r="A1348" s="40"/>
      <c r="B1348" s="492" t="s">
        <v>155</v>
      </c>
      <c r="C1348" s="492"/>
      <c r="D1348" s="492"/>
      <c r="E1348" s="493"/>
      <c r="F1348" s="517"/>
      <c r="G1348" s="510"/>
      <c r="H1348" s="510"/>
      <c r="I1348" s="510"/>
      <c r="J1348" s="510"/>
      <c r="K1348" s="507"/>
    </row>
    <row r="1349" spans="1:11">
      <c r="A1349" s="41"/>
      <c r="B1349" s="494"/>
      <c r="C1349" s="494"/>
      <c r="D1349" s="494"/>
      <c r="E1349" s="495"/>
      <c r="F1349" s="516"/>
      <c r="G1349" s="505"/>
      <c r="H1349" s="505"/>
      <c r="I1349" s="505"/>
      <c r="J1349" s="505"/>
      <c r="K1349" s="507"/>
    </row>
    <row r="1350" spans="1:11">
      <c r="A1350" s="24" t="s">
        <v>145</v>
      </c>
      <c r="B1350" s="42" t="s">
        <v>156</v>
      </c>
      <c r="C1350" s="43"/>
      <c r="D1350" s="43"/>
      <c r="E1350" s="43"/>
      <c r="F1350" s="515"/>
      <c r="G1350" s="504"/>
      <c r="H1350" s="504"/>
      <c r="I1350" s="504"/>
      <c r="J1350" s="504"/>
      <c r="K1350" s="506"/>
    </row>
    <row r="1351" spans="1:11">
      <c r="A1351" s="41"/>
      <c r="B1351" s="44" t="s">
        <v>157</v>
      </c>
      <c r="C1351" s="38"/>
      <c r="D1351" s="38"/>
      <c r="E1351" s="38"/>
      <c r="F1351" s="516"/>
      <c r="G1351" s="505"/>
      <c r="H1351" s="505"/>
      <c r="I1351" s="505"/>
      <c r="J1351" s="505"/>
      <c r="K1351" s="506"/>
    </row>
    <row r="1352" spans="1:11">
      <c r="A1352" s="21" t="s">
        <v>147</v>
      </c>
      <c r="B1352" s="39" t="s">
        <v>158</v>
      </c>
      <c r="F1352" s="515"/>
      <c r="G1352" s="504"/>
      <c r="H1352" s="504"/>
      <c r="I1352" s="504"/>
      <c r="J1352" s="504"/>
      <c r="K1352" s="506"/>
    </row>
    <row r="1353" spans="1:11">
      <c r="A1353" s="22"/>
      <c r="B1353" s="44" t="s">
        <v>159</v>
      </c>
      <c r="C1353" s="32"/>
      <c r="D1353" s="32"/>
      <c r="E1353" s="32"/>
      <c r="F1353" s="516"/>
      <c r="G1353" s="505"/>
      <c r="H1353" s="505"/>
      <c r="I1353" s="505"/>
      <c r="J1353" s="505"/>
      <c r="K1353" s="506"/>
    </row>
    <row r="1354" spans="1:11">
      <c r="A1354" s="21" t="s">
        <v>160</v>
      </c>
      <c r="B1354" s="39" t="s">
        <v>161</v>
      </c>
      <c r="F1354" s="515"/>
      <c r="G1354" s="504"/>
      <c r="H1354" s="504"/>
      <c r="I1354" s="504"/>
      <c r="J1354" s="504"/>
      <c r="K1354" s="506"/>
    </row>
    <row r="1355" spans="1:11">
      <c r="A1355" s="22"/>
      <c r="B1355" s="31" t="s">
        <v>162</v>
      </c>
      <c r="C1355" s="32"/>
      <c r="D1355" s="32"/>
      <c r="E1355" s="32"/>
      <c r="F1355" s="516"/>
      <c r="G1355" s="505"/>
      <c r="H1355" s="505"/>
      <c r="I1355" s="505"/>
      <c r="J1355" s="505"/>
      <c r="K1355" s="506"/>
    </row>
    <row r="1356" spans="1:11">
      <c r="A1356" s="21" t="s">
        <v>163</v>
      </c>
      <c r="B1356" s="39" t="s">
        <v>164</v>
      </c>
      <c r="F1356" s="515"/>
      <c r="G1356" s="504"/>
      <c r="H1356" s="504"/>
      <c r="I1356" s="504"/>
      <c r="J1356" s="504"/>
      <c r="K1356" s="506"/>
    </row>
    <row r="1357" spans="1:11">
      <c r="A1357" s="45"/>
      <c r="B1357" s="44" t="s">
        <v>165</v>
      </c>
      <c r="C1357" s="32"/>
      <c r="D1357" s="32"/>
      <c r="E1357" s="32"/>
      <c r="F1357" s="516"/>
      <c r="G1357" s="505"/>
      <c r="H1357" s="505"/>
      <c r="I1357" s="505"/>
      <c r="J1357" s="505"/>
      <c r="K1357" s="506"/>
    </row>
    <row r="1358" spans="1:11" ht="15" customHeight="1">
      <c r="A1358" s="484">
        <v>9</v>
      </c>
      <c r="B1358" s="490" t="s">
        <v>166</v>
      </c>
      <c r="C1358" s="490"/>
      <c r="D1358" s="490"/>
      <c r="E1358" s="490"/>
      <c r="F1358" s="515"/>
      <c r="G1358" s="504"/>
      <c r="H1358" s="504"/>
      <c r="I1358" s="504"/>
      <c r="J1358" s="504"/>
      <c r="K1358" s="504"/>
    </row>
    <row r="1359" spans="1:11">
      <c r="A1359" s="485"/>
      <c r="B1359" s="491"/>
      <c r="C1359" s="491"/>
      <c r="D1359" s="491"/>
      <c r="E1359" s="491"/>
      <c r="F1359" s="516"/>
      <c r="G1359" s="505"/>
      <c r="H1359" s="505"/>
      <c r="I1359" s="505"/>
      <c r="J1359" s="505"/>
      <c r="K1359" s="505"/>
    </row>
    <row r="1360" spans="1:11" ht="30" customHeight="1">
      <c r="A1360" s="26">
        <v>10</v>
      </c>
      <c r="B1360" s="46" t="s">
        <v>167</v>
      </c>
      <c r="C1360" s="28"/>
      <c r="D1360" s="28"/>
      <c r="E1360" s="28"/>
      <c r="F1360" s="33"/>
      <c r="G1360" s="34"/>
      <c r="H1360" s="34"/>
      <c r="I1360" s="34"/>
      <c r="J1360" s="34"/>
      <c r="K1360" s="34"/>
    </row>
    <row r="1361" spans="1:11" ht="21.75" customHeight="1">
      <c r="A1361" s="502" t="s">
        <v>85</v>
      </c>
      <c r="B1361" s="503"/>
      <c r="C1361" s="18"/>
      <c r="D1361" s="18"/>
      <c r="E1361" s="18"/>
      <c r="F1361" s="48"/>
      <c r="G1361" s="34"/>
      <c r="H1361" s="34"/>
      <c r="I1361" s="34"/>
      <c r="J1361" s="34"/>
      <c r="K1361" s="59"/>
    </row>
    <row r="1362" spans="1:11">
      <c r="A1362" s="45"/>
      <c r="B1362" s="32" t="s">
        <v>168</v>
      </c>
      <c r="C1362" s="32"/>
      <c r="D1362" s="32"/>
      <c r="E1362" s="32"/>
      <c r="F1362" s="33"/>
      <c r="G1362" s="34"/>
      <c r="H1362" s="34"/>
      <c r="I1362" s="34"/>
      <c r="J1362" s="34"/>
      <c r="K1362" s="59"/>
    </row>
    <row r="1363" spans="1:11" ht="30" customHeight="1">
      <c r="A1363" s="26">
        <v>1</v>
      </c>
      <c r="B1363" s="27" t="s">
        <v>169</v>
      </c>
      <c r="C1363" s="28"/>
      <c r="D1363" s="28"/>
      <c r="E1363" s="28"/>
      <c r="F1363" s="33"/>
      <c r="G1363" s="34"/>
      <c r="H1363" s="34"/>
      <c r="I1363" s="34"/>
      <c r="J1363" s="34"/>
      <c r="K1363" s="34"/>
    </row>
    <row r="1364" spans="1:11" ht="30" customHeight="1">
      <c r="A1364" s="26">
        <v>2</v>
      </c>
      <c r="B1364" s="27" t="s">
        <v>170</v>
      </c>
      <c r="C1364" s="28"/>
      <c r="D1364" s="28"/>
      <c r="E1364" s="28"/>
      <c r="F1364" s="33"/>
      <c r="G1364" s="34"/>
      <c r="H1364" s="34"/>
      <c r="I1364" s="34"/>
      <c r="J1364" s="34"/>
      <c r="K1364" s="34"/>
    </row>
    <row r="1365" spans="1:11">
      <c r="A1365" s="49"/>
      <c r="B1365" s="50" t="s">
        <v>171</v>
      </c>
      <c r="C1365" s="28"/>
      <c r="D1365" s="28"/>
      <c r="E1365" s="28"/>
      <c r="F1365" s="33"/>
      <c r="G1365" s="34"/>
      <c r="H1365" s="34"/>
      <c r="I1365" s="34"/>
      <c r="J1365" s="34"/>
      <c r="K1365" s="34"/>
    </row>
    <row r="1381" spans="1:11">
      <c r="A1381" s="481">
        <f>'Bid-Summary'!B260</f>
        <v>0</v>
      </c>
      <c r="B1381" s="481"/>
      <c r="C1381" s="513">
        <f>'Bid-Summary'!C261</f>
        <v>0</v>
      </c>
      <c r="D1381" s="513"/>
      <c r="E1381" s="513"/>
      <c r="F1381" s="513"/>
      <c r="G1381" s="513"/>
      <c r="H1381" s="513"/>
      <c r="I1381" s="513"/>
      <c r="J1381" s="514"/>
      <c r="K1381" s="54">
        <f>'Bid-Summary'!D260</f>
        <v>0</v>
      </c>
    </row>
    <row r="1382" spans="1:11" ht="21.75" customHeight="1">
      <c r="A1382" s="482" t="s">
        <v>71</v>
      </c>
      <c r="B1382" s="483"/>
      <c r="C1382" s="18"/>
      <c r="D1382" s="18"/>
      <c r="E1382" s="18"/>
      <c r="F1382" s="20">
        <f>'Bid-Summary'!B265</f>
        <v>0</v>
      </c>
      <c r="G1382" s="20">
        <f>'Bid-Summary'!B266</f>
        <v>0</v>
      </c>
      <c r="H1382" s="20">
        <f>'Bid-Summary'!B267</f>
        <v>0</v>
      </c>
      <c r="I1382" s="61">
        <f>'Bid-Summary'!B268</f>
        <v>0</v>
      </c>
      <c r="J1382" s="20">
        <f>'Bid-Summary'!B269</f>
        <v>0</v>
      </c>
      <c r="K1382" s="62">
        <f>'Bid-Summary'!H265</f>
        <v>0</v>
      </c>
    </row>
    <row r="1383" spans="1:11">
      <c r="A1383" s="486">
        <v>1</v>
      </c>
      <c r="B1383" s="496" t="s">
        <v>136</v>
      </c>
      <c r="C1383" s="496"/>
      <c r="D1383" s="496"/>
      <c r="E1383" s="497"/>
      <c r="F1383" s="508"/>
      <c r="G1383" s="504"/>
      <c r="H1383" s="504"/>
      <c r="I1383" s="504"/>
      <c r="J1383" s="504"/>
      <c r="K1383" s="507"/>
    </row>
    <row r="1384" spans="1:11" ht="18.75" customHeight="1">
      <c r="A1384" s="485"/>
      <c r="B1384" s="500"/>
      <c r="C1384" s="500"/>
      <c r="D1384" s="500"/>
      <c r="E1384" s="501"/>
      <c r="F1384" s="509"/>
      <c r="G1384" s="505"/>
      <c r="H1384" s="505"/>
      <c r="I1384" s="505"/>
      <c r="J1384" s="505"/>
      <c r="K1384" s="507"/>
    </row>
    <row r="1385" spans="1:11" ht="15" customHeight="1">
      <c r="A1385" s="484">
        <v>2</v>
      </c>
      <c r="B1385" s="496" t="s">
        <v>137</v>
      </c>
      <c r="C1385" s="496"/>
      <c r="D1385" s="496"/>
      <c r="E1385" s="497"/>
      <c r="F1385" s="515"/>
      <c r="G1385" s="504"/>
      <c r="H1385" s="504"/>
      <c r="I1385" s="504"/>
      <c r="J1385" s="504"/>
      <c r="K1385" s="507"/>
    </row>
    <row r="1386" spans="1:11">
      <c r="A1386" s="486"/>
      <c r="B1386" s="498"/>
      <c r="C1386" s="498"/>
      <c r="D1386" s="498"/>
      <c r="E1386" s="499"/>
      <c r="F1386" s="517"/>
      <c r="G1386" s="510"/>
      <c r="H1386" s="510"/>
      <c r="I1386" s="510"/>
      <c r="J1386" s="510"/>
      <c r="K1386" s="507"/>
    </row>
    <row r="1387" spans="1:11" ht="27" customHeight="1">
      <c r="A1387" s="485"/>
      <c r="B1387" s="500"/>
      <c r="C1387" s="500"/>
      <c r="D1387" s="500"/>
      <c r="E1387" s="501"/>
      <c r="F1387" s="516"/>
      <c r="G1387" s="505"/>
      <c r="H1387" s="505"/>
      <c r="I1387" s="505"/>
      <c r="J1387" s="505"/>
      <c r="K1387" s="507"/>
    </row>
    <row r="1388" spans="1:11" ht="15" customHeight="1">
      <c r="A1388" s="484">
        <v>3</v>
      </c>
      <c r="B1388" s="496" t="s">
        <v>138</v>
      </c>
      <c r="C1388" s="496"/>
      <c r="D1388" s="496"/>
      <c r="E1388" s="497"/>
      <c r="F1388" s="515"/>
      <c r="G1388" s="504"/>
      <c r="H1388" s="504"/>
      <c r="I1388" s="504"/>
      <c r="J1388" s="504"/>
      <c r="K1388" s="507"/>
    </row>
    <row r="1389" spans="1:11">
      <c r="A1389" s="486"/>
      <c r="B1389" s="498"/>
      <c r="C1389" s="498"/>
      <c r="D1389" s="498"/>
      <c r="E1389" s="499"/>
      <c r="F1389" s="517"/>
      <c r="G1389" s="510"/>
      <c r="H1389" s="510"/>
      <c r="I1389" s="510"/>
      <c r="J1389" s="510"/>
      <c r="K1389" s="507"/>
    </row>
    <row r="1390" spans="1:11" ht="60" customHeight="1">
      <c r="A1390" s="485"/>
      <c r="B1390" s="500"/>
      <c r="C1390" s="500"/>
      <c r="D1390" s="500"/>
      <c r="E1390" s="501"/>
      <c r="F1390" s="516"/>
      <c r="G1390" s="505"/>
      <c r="H1390" s="505"/>
      <c r="I1390" s="505"/>
      <c r="J1390" s="505"/>
      <c r="K1390" s="507"/>
    </row>
    <row r="1391" spans="1:11" ht="15" customHeight="1">
      <c r="A1391" s="487">
        <v>4</v>
      </c>
      <c r="B1391" s="496" t="s">
        <v>139</v>
      </c>
      <c r="C1391" s="496"/>
      <c r="D1391" s="496"/>
      <c r="E1391" s="497"/>
      <c r="F1391" s="515"/>
      <c r="G1391" s="504"/>
      <c r="H1391" s="504"/>
      <c r="I1391" s="504"/>
      <c r="J1391" s="504"/>
      <c r="K1391" s="507"/>
    </row>
    <row r="1392" spans="1:11">
      <c r="A1392" s="488"/>
      <c r="B1392" s="498"/>
      <c r="C1392" s="498"/>
      <c r="D1392" s="498"/>
      <c r="E1392" s="499"/>
      <c r="F1392" s="517"/>
      <c r="G1392" s="510"/>
      <c r="H1392" s="510"/>
      <c r="I1392" s="510"/>
      <c r="J1392" s="510"/>
      <c r="K1392" s="507"/>
    </row>
    <row r="1393" spans="1:11" ht="25.5" customHeight="1">
      <c r="A1393" s="489"/>
      <c r="B1393" s="500"/>
      <c r="C1393" s="500"/>
      <c r="D1393" s="500"/>
      <c r="E1393" s="501"/>
      <c r="F1393" s="516"/>
      <c r="G1393" s="505"/>
      <c r="H1393" s="505"/>
      <c r="I1393" s="505"/>
      <c r="J1393" s="505"/>
      <c r="K1393" s="507"/>
    </row>
    <row r="1394" spans="1:11" ht="10.5" customHeight="1">
      <c r="A1394" s="26">
        <v>5</v>
      </c>
      <c r="B1394" s="27" t="s">
        <v>140</v>
      </c>
      <c r="C1394" s="28"/>
      <c r="D1394" s="28"/>
      <c r="E1394" s="28"/>
      <c r="F1394" s="29"/>
      <c r="G1394" s="30"/>
      <c r="H1394" s="30"/>
      <c r="I1394" s="30"/>
      <c r="J1394" s="30"/>
      <c r="K1394" s="58"/>
    </row>
    <row r="1395" spans="1:11" ht="21" customHeight="1">
      <c r="A1395" s="22" t="s">
        <v>141</v>
      </c>
      <c r="B1395" s="31" t="s">
        <v>142</v>
      </c>
      <c r="C1395" s="32"/>
      <c r="D1395" s="32"/>
      <c r="E1395" s="32"/>
      <c r="F1395" s="33"/>
      <c r="G1395" s="34"/>
      <c r="H1395" s="34"/>
      <c r="I1395" s="34"/>
      <c r="J1395" s="34"/>
      <c r="K1395" s="57"/>
    </row>
    <row r="1396" spans="1:11" ht="20.9" customHeight="1">
      <c r="A1396" s="484" t="s">
        <v>143</v>
      </c>
      <c r="B1396" s="496" t="s">
        <v>144</v>
      </c>
      <c r="C1396" s="496"/>
      <c r="D1396" s="496"/>
      <c r="E1396" s="497"/>
      <c r="F1396" s="515"/>
      <c r="G1396" s="504"/>
      <c r="H1396" s="504"/>
      <c r="I1396" s="504"/>
      <c r="J1396" s="504"/>
      <c r="K1396" s="507"/>
    </row>
    <row r="1397" spans="1:11" ht="6.75" customHeight="1">
      <c r="A1397" s="485"/>
      <c r="B1397" s="500"/>
      <c r="C1397" s="500"/>
      <c r="D1397" s="500"/>
      <c r="E1397" s="501"/>
      <c r="F1397" s="516"/>
      <c r="G1397" s="505"/>
      <c r="H1397" s="505"/>
      <c r="I1397" s="505"/>
      <c r="J1397" s="505"/>
      <c r="K1397" s="507"/>
    </row>
    <row r="1398" spans="1:11" ht="20.9" customHeight="1">
      <c r="A1398" s="26" t="s">
        <v>145</v>
      </c>
      <c r="B1398" s="27" t="s">
        <v>146</v>
      </c>
      <c r="C1398" s="35"/>
      <c r="D1398" s="35"/>
      <c r="E1398" s="35"/>
      <c r="F1398" s="33"/>
      <c r="G1398" s="34"/>
      <c r="H1398" s="34"/>
      <c r="I1398" s="34"/>
      <c r="J1398" s="34"/>
      <c r="K1398" s="57"/>
    </row>
    <row r="1399" spans="1:11" ht="20.9" customHeight="1">
      <c r="A1399" s="26" t="s">
        <v>147</v>
      </c>
      <c r="B1399" s="27" t="s">
        <v>148</v>
      </c>
      <c r="C1399" s="35"/>
      <c r="D1399" s="35"/>
      <c r="E1399" s="35"/>
      <c r="F1399" s="33"/>
      <c r="G1399" s="34"/>
      <c r="H1399" s="34"/>
      <c r="I1399" s="34"/>
      <c r="J1399" s="34"/>
      <c r="K1399" s="57"/>
    </row>
    <row r="1400" spans="1:11" ht="15" customHeight="1">
      <c r="A1400" s="487">
        <v>6</v>
      </c>
      <c r="B1400" s="496" t="s">
        <v>149</v>
      </c>
      <c r="C1400" s="496"/>
      <c r="D1400" s="496"/>
      <c r="E1400" s="497"/>
      <c r="F1400" s="515"/>
      <c r="G1400" s="504"/>
      <c r="H1400" s="504"/>
      <c r="I1400" s="504"/>
      <c r="J1400" s="504"/>
      <c r="K1400" s="507"/>
    </row>
    <row r="1401" spans="1:11">
      <c r="A1401" s="489"/>
      <c r="B1401" s="500"/>
      <c r="C1401" s="500"/>
      <c r="D1401" s="500"/>
      <c r="E1401" s="501"/>
      <c r="F1401" s="516"/>
      <c r="G1401" s="505"/>
      <c r="H1401" s="505"/>
      <c r="I1401" s="505"/>
      <c r="J1401" s="505"/>
      <c r="K1401" s="507"/>
    </row>
    <row r="1402" spans="1:11" ht="15" customHeight="1">
      <c r="A1402" s="487">
        <v>7</v>
      </c>
      <c r="B1402" s="496" t="s">
        <v>150</v>
      </c>
      <c r="C1402" s="496"/>
      <c r="D1402" s="496"/>
      <c r="E1402" s="497"/>
      <c r="F1402" s="515"/>
      <c r="G1402" s="504"/>
      <c r="H1402" s="504"/>
      <c r="I1402" s="504"/>
      <c r="J1402" s="504"/>
      <c r="K1402" s="507"/>
    </row>
    <row r="1403" spans="1:11" ht="16.5" customHeight="1">
      <c r="A1403" s="489"/>
      <c r="B1403" s="500"/>
      <c r="C1403" s="500"/>
      <c r="D1403" s="500"/>
      <c r="E1403" s="501"/>
      <c r="F1403" s="516"/>
      <c r="G1403" s="505"/>
      <c r="H1403" s="505"/>
      <c r="I1403" s="505"/>
      <c r="J1403" s="505"/>
      <c r="K1403" s="507"/>
    </row>
    <row r="1404" spans="1:11" ht="9" customHeight="1">
      <c r="A1404" s="26">
        <v>8</v>
      </c>
      <c r="B1404" s="27" t="s">
        <v>151</v>
      </c>
      <c r="C1404" s="35"/>
      <c r="D1404" s="35"/>
      <c r="E1404" s="35"/>
      <c r="F1404" s="29"/>
      <c r="G1404" s="30"/>
      <c r="H1404" s="30"/>
      <c r="I1404" s="30"/>
      <c r="J1404" s="30"/>
      <c r="K1404" s="58"/>
    </row>
    <row r="1405" spans="1:11" ht="15" customHeight="1">
      <c r="A1405" s="21" t="s">
        <v>141</v>
      </c>
      <c r="B1405" s="36" t="s">
        <v>152</v>
      </c>
      <c r="C1405" s="7"/>
      <c r="D1405" s="7"/>
      <c r="E1405" s="7"/>
      <c r="F1405" s="515"/>
      <c r="G1405" s="504"/>
      <c r="H1405" s="504"/>
      <c r="I1405" s="504"/>
      <c r="J1405" s="504"/>
      <c r="K1405" s="507"/>
    </row>
    <row r="1406" spans="1:11">
      <c r="A1406" s="22"/>
      <c r="B1406" s="37" t="s">
        <v>153</v>
      </c>
      <c r="C1406" s="38"/>
      <c r="D1406" s="38"/>
      <c r="E1406" s="38"/>
      <c r="F1406" s="516"/>
      <c r="G1406" s="505"/>
      <c r="H1406" s="505"/>
      <c r="I1406" s="505"/>
      <c r="J1406" s="505"/>
      <c r="K1406" s="507"/>
    </row>
    <row r="1407" spans="1:11">
      <c r="A1407" s="21" t="s">
        <v>143</v>
      </c>
      <c r="B1407" s="39" t="s">
        <v>154</v>
      </c>
      <c r="C1407" s="7"/>
      <c r="D1407" s="7"/>
      <c r="E1407" s="7"/>
      <c r="F1407" s="515"/>
      <c r="G1407" s="504"/>
      <c r="H1407" s="504"/>
      <c r="I1407" s="504"/>
      <c r="J1407" s="504"/>
      <c r="K1407" s="507"/>
    </row>
    <row r="1408" spans="1:11" ht="15" customHeight="1">
      <c r="A1408" s="40"/>
      <c r="B1408" s="492" t="s">
        <v>155</v>
      </c>
      <c r="C1408" s="492"/>
      <c r="D1408" s="492"/>
      <c r="E1408" s="493"/>
      <c r="F1408" s="517"/>
      <c r="G1408" s="510"/>
      <c r="H1408" s="510"/>
      <c r="I1408" s="510"/>
      <c r="J1408" s="510"/>
      <c r="K1408" s="507"/>
    </row>
    <row r="1409" spans="1:11">
      <c r="A1409" s="41"/>
      <c r="B1409" s="494"/>
      <c r="C1409" s="494"/>
      <c r="D1409" s="494"/>
      <c r="E1409" s="495"/>
      <c r="F1409" s="516"/>
      <c r="G1409" s="505"/>
      <c r="H1409" s="505"/>
      <c r="I1409" s="505"/>
      <c r="J1409" s="505"/>
      <c r="K1409" s="507"/>
    </row>
    <row r="1410" spans="1:11">
      <c r="A1410" s="24" t="s">
        <v>145</v>
      </c>
      <c r="B1410" s="42" t="s">
        <v>156</v>
      </c>
      <c r="C1410" s="43"/>
      <c r="D1410" s="43"/>
      <c r="E1410" s="43"/>
      <c r="F1410" s="515"/>
      <c r="G1410" s="504"/>
      <c r="H1410" s="504"/>
      <c r="I1410" s="504"/>
      <c r="J1410" s="504"/>
      <c r="K1410" s="506"/>
    </row>
    <row r="1411" spans="1:11">
      <c r="A1411" s="41"/>
      <c r="B1411" s="44" t="s">
        <v>157</v>
      </c>
      <c r="C1411" s="38"/>
      <c r="D1411" s="38"/>
      <c r="E1411" s="38"/>
      <c r="F1411" s="516"/>
      <c r="G1411" s="505"/>
      <c r="H1411" s="505"/>
      <c r="I1411" s="505"/>
      <c r="J1411" s="505"/>
      <c r="K1411" s="506"/>
    </row>
    <row r="1412" spans="1:11">
      <c r="A1412" s="21" t="s">
        <v>147</v>
      </c>
      <c r="B1412" s="39" t="s">
        <v>158</v>
      </c>
      <c r="F1412" s="515"/>
      <c r="G1412" s="504"/>
      <c r="H1412" s="504"/>
      <c r="I1412" s="504"/>
      <c r="J1412" s="504"/>
      <c r="K1412" s="506"/>
    </row>
    <row r="1413" spans="1:11">
      <c r="A1413" s="22"/>
      <c r="B1413" s="44" t="s">
        <v>159</v>
      </c>
      <c r="C1413" s="32"/>
      <c r="D1413" s="32"/>
      <c r="E1413" s="32"/>
      <c r="F1413" s="516"/>
      <c r="G1413" s="505"/>
      <c r="H1413" s="505"/>
      <c r="I1413" s="505"/>
      <c r="J1413" s="505"/>
      <c r="K1413" s="506"/>
    </row>
    <row r="1414" spans="1:11">
      <c r="A1414" s="21" t="s">
        <v>160</v>
      </c>
      <c r="B1414" s="39" t="s">
        <v>161</v>
      </c>
      <c r="F1414" s="515"/>
      <c r="G1414" s="504"/>
      <c r="H1414" s="504"/>
      <c r="I1414" s="504"/>
      <c r="J1414" s="504"/>
      <c r="K1414" s="506"/>
    </row>
    <row r="1415" spans="1:11">
      <c r="A1415" s="22"/>
      <c r="B1415" s="31" t="s">
        <v>162</v>
      </c>
      <c r="C1415" s="32"/>
      <c r="D1415" s="32"/>
      <c r="E1415" s="32"/>
      <c r="F1415" s="516"/>
      <c r="G1415" s="505"/>
      <c r="H1415" s="505"/>
      <c r="I1415" s="505"/>
      <c r="J1415" s="505"/>
      <c r="K1415" s="506"/>
    </row>
    <row r="1416" spans="1:11">
      <c r="A1416" s="21" t="s">
        <v>163</v>
      </c>
      <c r="B1416" s="39" t="s">
        <v>164</v>
      </c>
      <c r="F1416" s="515"/>
      <c r="G1416" s="504"/>
      <c r="H1416" s="504"/>
      <c r="I1416" s="504"/>
      <c r="J1416" s="504"/>
      <c r="K1416" s="506"/>
    </row>
    <row r="1417" spans="1:11">
      <c r="A1417" s="45"/>
      <c r="B1417" s="44" t="s">
        <v>165</v>
      </c>
      <c r="C1417" s="32"/>
      <c r="D1417" s="32"/>
      <c r="E1417" s="32"/>
      <c r="F1417" s="516"/>
      <c r="G1417" s="505"/>
      <c r="H1417" s="505"/>
      <c r="I1417" s="505"/>
      <c r="J1417" s="505"/>
      <c r="K1417" s="506"/>
    </row>
    <row r="1418" spans="1:11" ht="15" customHeight="1">
      <c r="A1418" s="484">
        <v>9</v>
      </c>
      <c r="B1418" s="490" t="s">
        <v>166</v>
      </c>
      <c r="C1418" s="490"/>
      <c r="D1418" s="490"/>
      <c r="E1418" s="490"/>
      <c r="F1418" s="515"/>
      <c r="G1418" s="504"/>
      <c r="H1418" s="504"/>
      <c r="I1418" s="504"/>
      <c r="J1418" s="504"/>
      <c r="K1418" s="504"/>
    </row>
    <row r="1419" spans="1:11">
      <c r="A1419" s="485"/>
      <c r="B1419" s="491"/>
      <c r="C1419" s="491"/>
      <c r="D1419" s="491"/>
      <c r="E1419" s="491"/>
      <c r="F1419" s="516"/>
      <c r="G1419" s="505"/>
      <c r="H1419" s="505"/>
      <c r="I1419" s="505"/>
      <c r="J1419" s="505"/>
      <c r="K1419" s="505"/>
    </row>
    <row r="1420" spans="1:11" ht="30" customHeight="1">
      <c r="A1420" s="26">
        <v>10</v>
      </c>
      <c r="B1420" s="46" t="s">
        <v>167</v>
      </c>
      <c r="C1420" s="28"/>
      <c r="D1420" s="28"/>
      <c r="E1420" s="28"/>
      <c r="F1420" s="33"/>
      <c r="G1420" s="34"/>
      <c r="H1420" s="34"/>
      <c r="I1420" s="34"/>
      <c r="J1420" s="34"/>
      <c r="K1420" s="34"/>
    </row>
    <row r="1421" spans="1:11" ht="21.75" customHeight="1">
      <c r="A1421" s="502" t="s">
        <v>85</v>
      </c>
      <c r="B1421" s="503"/>
      <c r="C1421" s="18"/>
      <c r="D1421" s="18"/>
      <c r="E1421" s="18"/>
      <c r="F1421" s="48"/>
      <c r="G1421" s="34"/>
      <c r="H1421" s="34"/>
      <c r="I1421" s="34"/>
      <c r="J1421" s="34"/>
      <c r="K1421" s="59"/>
    </row>
    <row r="1422" spans="1:11">
      <c r="A1422" s="45"/>
      <c r="B1422" s="32" t="s">
        <v>168</v>
      </c>
      <c r="C1422" s="32"/>
      <c r="D1422" s="32"/>
      <c r="E1422" s="32"/>
      <c r="F1422" s="33"/>
      <c r="G1422" s="34"/>
      <c r="H1422" s="34"/>
      <c r="I1422" s="34"/>
      <c r="J1422" s="34"/>
      <c r="K1422" s="59"/>
    </row>
    <row r="1423" spans="1:11" ht="30" customHeight="1">
      <c r="A1423" s="26">
        <v>1</v>
      </c>
      <c r="B1423" s="27" t="s">
        <v>169</v>
      </c>
      <c r="C1423" s="28"/>
      <c r="D1423" s="28"/>
      <c r="E1423" s="28"/>
      <c r="F1423" s="33"/>
      <c r="G1423" s="34"/>
      <c r="H1423" s="34"/>
      <c r="I1423" s="34"/>
      <c r="J1423" s="34"/>
      <c r="K1423" s="34"/>
    </row>
    <row r="1424" spans="1:11" ht="30" customHeight="1">
      <c r="A1424" s="26">
        <v>2</v>
      </c>
      <c r="B1424" s="27" t="s">
        <v>170</v>
      </c>
      <c r="C1424" s="28"/>
      <c r="D1424" s="28"/>
      <c r="E1424" s="28"/>
      <c r="F1424" s="33"/>
      <c r="G1424" s="34"/>
      <c r="H1424" s="34"/>
      <c r="I1424" s="34"/>
      <c r="J1424" s="34"/>
      <c r="K1424" s="34"/>
    </row>
    <row r="1425" spans="1:11">
      <c r="A1425" s="49"/>
      <c r="B1425" s="50" t="s">
        <v>171</v>
      </c>
      <c r="C1425" s="28"/>
      <c r="D1425" s="28"/>
      <c r="E1425" s="28"/>
      <c r="F1425" s="33"/>
      <c r="G1425" s="34"/>
      <c r="H1425" s="34"/>
      <c r="I1425" s="34"/>
      <c r="J1425" s="34"/>
      <c r="K1425" s="34"/>
    </row>
    <row r="1441" spans="1:11">
      <c r="A1441" s="481">
        <f>'Bid-Summary'!B271</f>
        <v>0</v>
      </c>
      <c r="B1441" s="481"/>
      <c r="C1441" s="513">
        <f>'Bid-Summary'!C272</f>
        <v>0</v>
      </c>
      <c r="D1441" s="513"/>
      <c r="E1441" s="513"/>
      <c r="F1441" s="513"/>
      <c r="G1441" s="513"/>
      <c r="H1441" s="513"/>
      <c r="I1441" s="513"/>
      <c r="J1441" s="514"/>
      <c r="K1441" s="54">
        <f>'Bid-Summary'!D271</f>
        <v>0</v>
      </c>
    </row>
    <row r="1442" spans="1:11" ht="21.75" customHeight="1">
      <c r="A1442" s="482" t="s">
        <v>71</v>
      </c>
      <c r="B1442" s="483"/>
      <c r="C1442" s="18"/>
      <c r="D1442" s="18"/>
      <c r="E1442" s="18"/>
      <c r="F1442" s="20">
        <f>'Bid-Summary'!B276</f>
        <v>0</v>
      </c>
      <c r="G1442" s="20">
        <f>'Bid-Summary'!B277</f>
        <v>0</v>
      </c>
      <c r="H1442" s="20">
        <f>'Bid-Summary'!B278</f>
        <v>0</v>
      </c>
      <c r="I1442" s="61">
        <f>'Bid-Summary'!B279</f>
        <v>0</v>
      </c>
      <c r="J1442" s="20">
        <f>'Bid-Summary'!B280</f>
        <v>0</v>
      </c>
      <c r="K1442" s="62">
        <f>'Bid-Summary'!H276</f>
        <v>0</v>
      </c>
    </row>
    <row r="1443" spans="1:11">
      <c r="A1443" s="486">
        <v>1</v>
      </c>
      <c r="B1443" s="496" t="s">
        <v>136</v>
      </c>
      <c r="C1443" s="496"/>
      <c r="D1443" s="496"/>
      <c r="E1443" s="497"/>
      <c r="F1443" s="508"/>
      <c r="G1443" s="504"/>
      <c r="H1443" s="504"/>
      <c r="I1443" s="504"/>
      <c r="J1443" s="504"/>
      <c r="K1443" s="507"/>
    </row>
    <row r="1444" spans="1:11" ht="18.75" customHeight="1">
      <c r="A1444" s="485"/>
      <c r="B1444" s="500"/>
      <c r="C1444" s="500"/>
      <c r="D1444" s="500"/>
      <c r="E1444" s="501"/>
      <c r="F1444" s="509"/>
      <c r="G1444" s="505"/>
      <c r="H1444" s="505"/>
      <c r="I1444" s="505"/>
      <c r="J1444" s="505"/>
      <c r="K1444" s="507"/>
    </row>
    <row r="1445" spans="1:11" ht="15" customHeight="1">
      <c r="A1445" s="484">
        <v>2</v>
      </c>
      <c r="B1445" s="496" t="s">
        <v>137</v>
      </c>
      <c r="C1445" s="496"/>
      <c r="D1445" s="496"/>
      <c r="E1445" s="497"/>
      <c r="F1445" s="515"/>
      <c r="G1445" s="504"/>
      <c r="H1445" s="504"/>
      <c r="I1445" s="504"/>
      <c r="J1445" s="504"/>
      <c r="K1445" s="507"/>
    </row>
    <row r="1446" spans="1:11">
      <c r="A1446" s="486"/>
      <c r="B1446" s="498"/>
      <c r="C1446" s="498"/>
      <c r="D1446" s="498"/>
      <c r="E1446" s="499"/>
      <c r="F1446" s="517"/>
      <c r="G1446" s="510"/>
      <c r="H1446" s="510"/>
      <c r="I1446" s="510"/>
      <c r="J1446" s="510"/>
      <c r="K1446" s="507"/>
    </row>
    <row r="1447" spans="1:11" ht="27" customHeight="1">
      <c r="A1447" s="485"/>
      <c r="B1447" s="500"/>
      <c r="C1447" s="500"/>
      <c r="D1447" s="500"/>
      <c r="E1447" s="501"/>
      <c r="F1447" s="516"/>
      <c r="G1447" s="505"/>
      <c r="H1447" s="505"/>
      <c r="I1447" s="505"/>
      <c r="J1447" s="505"/>
      <c r="K1447" s="507"/>
    </row>
    <row r="1448" spans="1:11" ht="15" customHeight="1">
      <c r="A1448" s="484">
        <v>3</v>
      </c>
      <c r="B1448" s="496" t="s">
        <v>138</v>
      </c>
      <c r="C1448" s="496"/>
      <c r="D1448" s="496"/>
      <c r="E1448" s="497"/>
      <c r="F1448" s="515"/>
      <c r="G1448" s="504"/>
      <c r="H1448" s="504"/>
      <c r="I1448" s="504"/>
      <c r="J1448" s="504"/>
      <c r="K1448" s="507"/>
    </row>
    <row r="1449" spans="1:11">
      <c r="A1449" s="486"/>
      <c r="B1449" s="498"/>
      <c r="C1449" s="498"/>
      <c r="D1449" s="498"/>
      <c r="E1449" s="499"/>
      <c r="F1449" s="517"/>
      <c r="G1449" s="510"/>
      <c r="H1449" s="510"/>
      <c r="I1449" s="510"/>
      <c r="J1449" s="510"/>
      <c r="K1449" s="507"/>
    </row>
    <row r="1450" spans="1:11" ht="60" customHeight="1">
      <c r="A1450" s="485"/>
      <c r="B1450" s="500"/>
      <c r="C1450" s="500"/>
      <c r="D1450" s="500"/>
      <c r="E1450" s="501"/>
      <c r="F1450" s="516"/>
      <c r="G1450" s="505"/>
      <c r="H1450" s="505"/>
      <c r="I1450" s="505"/>
      <c r="J1450" s="505"/>
      <c r="K1450" s="507"/>
    </row>
    <row r="1451" spans="1:11" ht="15" customHeight="1">
      <c r="A1451" s="487">
        <v>4</v>
      </c>
      <c r="B1451" s="496" t="s">
        <v>139</v>
      </c>
      <c r="C1451" s="496"/>
      <c r="D1451" s="496"/>
      <c r="E1451" s="497"/>
      <c r="F1451" s="515"/>
      <c r="G1451" s="504"/>
      <c r="H1451" s="504"/>
      <c r="I1451" s="504"/>
      <c r="J1451" s="504"/>
      <c r="K1451" s="507"/>
    </row>
    <row r="1452" spans="1:11">
      <c r="A1452" s="488"/>
      <c r="B1452" s="498"/>
      <c r="C1452" s="498"/>
      <c r="D1452" s="498"/>
      <c r="E1452" s="499"/>
      <c r="F1452" s="517"/>
      <c r="G1452" s="510"/>
      <c r="H1452" s="510"/>
      <c r="I1452" s="510"/>
      <c r="J1452" s="510"/>
      <c r="K1452" s="507"/>
    </row>
    <row r="1453" spans="1:11" ht="25.5" customHeight="1">
      <c r="A1453" s="489"/>
      <c r="B1453" s="500"/>
      <c r="C1453" s="500"/>
      <c r="D1453" s="500"/>
      <c r="E1453" s="501"/>
      <c r="F1453" s="516"/>
      <c r="G1453" s="505"/>
      <c r="H1453" s="505"/>
      <c r="I1453" s="505"/>
      <c r="J1453" s="505"/>
      <c r="K1453" s="507"/>
    </row>
    <row r="1454" spans="1:11" ht="10.5" customHeight="1">
      <c r="A1454" s="26">
        <v>5</v>
      </c>
      <c r="B1454" s="27" t="s">
        <v>140</v>
      </c>
      <c r="C1454" s="28"/>
      <c r="D1454" s="28"/>
      <c r="E1454" s="28"/>
      <c r="F1454" s="29"/>
      <c r="G1454" s="30"/>
      <c r="H1454" s="30"/>
      <c r="I1454" s="30"/>
      <c r="J1454" s="30"/>
      <c r="K1454" s="58"/>
    </row>
    <row r="1455" spans="1:11" ht="21" customHeight="1">
      <c r="A1455" s="22" t="s">
        <v>141</v>
      </c>
      <c r="B1455" s="31" t="s">
        <v>142</v>
      </c>
      <c r="C1455" s="32"/>
      <c r="D1455" s="32"/>
      <c r="E1455" s="32"/>
      <c r="F1455" s="33"/>
      <c r="G1455" s="34"/>
      <c r="H1455" s="34"/>
      <c r="I1455" s="34"/>
      <c r="J1455" s="34"/>
      <c r="K1455" s="57"/>
    </row>
    <row r="1456" spans="1:11" ht="20.9" customHeight="1">
      <c r="A1456" s="484" t="s">
        <v>143</v>
      </c>
      <c r="B1456" s="496" t="s">
        <v>144</v>
      </c>
      <c r="C1456" s="496"/>
      <c r="D1456" s="496"/>
      <c r="E1456" s="497"/>
      <c r="F1456" s="515"/>
      <c r="G1456" s="504"/>
      <c r="H1456" s="504"/>
      <c r="I1456" s="504"/>
      <c r="J1456" s="504"/>
      <c r="K1456" s="507"/>
    </row>
    <row r="1457" spans="1:11" ht="6.75" customHeight="1">
      <c r="A1457" s="485"/>
      <c r="B1457" s="500"/>
      <c r="C1457" s="500"/>
      <c r="D1457" s="500"/>
      <c r="E1457" s="501"/>
      <c r="F1457" s="516"/>
      <c r="G1457" s="505"/>
      <c r="H1457" s="505"/>
      <c r="I1457" s="505"/>
      <c r="J1457" s="505"/>
      <c r="K1457" s="507"/>
    </row>
    <row r="1458" spans="1:11" ht="20.9" customHeight="1">
      <c r="A1458" s="26" t="s">
        <v>145</v>
      </c>
      <c r="B1458" s="27" t="s">
        <v>146</v>
      </c>
      <c r="C1458" s="35"/>
      <c r="D1458" s="35"/>
      <c r="E1458" s="35"/>
      <c r="F1458" s="33"/>
      <c r="G1458" s="34"/>
      <c r="H1458" s="34"/>
      <c r="I1458" s="34"/>
      <c r="J1458" s="34"/>
      <c r="K1458" s="57"/>
    </row>
    <row r="1459" spans="1:11" ht="20.9" customHeight="1">
      <c r="A1459" s="26" t="s">
        <v>147</v>
      </c>
      <c r="B1459" s="27" t="s">
        <v>148</v>
      </c>
      <c r="C1459" s="35"/>
      <c r="D1459" s="35"/>
      <c r="E1459" s="35"/>
      <c r="F1459" s="33"/>
      <c r="G1459" s="34"/>
      <c r="H1459" s="34"/>
      <c r="I1459" s="34"/>
      <c r="J1459" s="34"/>
      <c r="K1459" s="57"/>
    </row>
    <row r="1460" spans="1:11" ht="15" customHeight="1">
      <c r="A1460" s="487">
        <v>6</v>
      </c>
      <c r="B1460" s="496" t="s">
        <v>149</v>
      </c>
      <c r="C1460" s="496"/>
      <c r="D1460" s="496"/>
      <c r="E1460" s="497"/>
      <c r="F1460" s="515"/>
      <c r="G1460" s="504"/>
      <c r="H1460" s="504"/>
      <c r="I1460" s="504"/>
      <c r="J1460" s="504"/>
      <c r="K1460" s="507"/>
    </row>
    <row r="1461" spans="1:11">
      <c r="A1461" s="489"/>
      <c r="B1461" s="500"/>
      <c r="C1461" s="500"/>
      <c r="D1461" s="500"/>
      <c r="E1461" s="501"/>
      <c r="F1461" s="516"/>
      <c r="G1461" s="505"/>
      <c r="H1461" s="505"/>
      <c r="I1461" s="505"/>
      <c r="J1461" s="505"/>
      <c r="K1461" s="507"/>
    </row>
    <row r="1462" spans="1:11" ht="15" customHeight="1">
      <c r="A1462" s="487">
        <v>7</v>
      </c>
      <c r="B1462" s="496" t="s">
        <v>150</v>
      </c>
      <c r="C1462" s="496"/>
      <c r="D1462" s="496"/>
      <c r="E1462" s="497"/>
      <c r="F1462" s="515"/>
      <c r="G1462" s="504"/>
      <c r="H1462" s="504"/>
      <c r="I1462" s="504"/>
      <c r="J1462" s="504"/>
      <c r="K1462" s="507"/>
    </row>
    <row r="1463" spans="1:11" ht="16.5" customHeight="1">
      <c r="A1463" s="489"/>
      <c r="B1463" s="500"/>
      <c r="C1463" s="500"/>
      <c r="D1463" s="500"/>
      <c r="E1463" s="501"/>
      <c r="F1463" s="516"/>
      <c r="G1463" s="505"/>
      <c r="H1463" s="505"/>
      <c r="I1463" s="505"/>
      <c r="J1463" s="505"/>
      <c r="K1463" s="507"/>
    </row>
    <row r="1464" spans="1:11" ht="9" customHeight="1">
      <c r="A1464" s="26">
        <v>8</v>
      </c>
      <c r="B1464" s="27" t="s">
        <v>151</v>
      </c>
      <c r="C1464" s="35"/>
      <c r="D1464" s="35"/>
      <c r="E1464" s="35"/>
      <c r="F1464" s="29"/>
      <c r="G1464" s="30"/>
      <c r="H1464" s="30"/>
      <c r="I1464" s="30"/>
      <c r="J1464" s="30"/>
      <c r="K1464" s="58"/>
    </row>
    <row r="1465" spans="1:11" ht="15" customHeight="1">
      <c r="A1465" s="21" t="s">
        <v>141</v>
      </c>
      <c r="B1465" s="36" t="s">
        <v>152</v>
      </c>
      <c r="C1465" s="7"/>
      <c r="D1465" s="7"/>
      <c r="E1465" s="7"/>
      <c r="F1465" s="515"/>
      <c r="G1465" s="504"/>
      <c r="H1465" s="504"/>
      <c r="I1465" s="504"/>
      <c r="J1465" s="504"/>
      <c r="K1465" s="507"/>
    </row>
    <row r="1466" spans="1:11">
      <c r="A1466" s="22"/>
      <c r="B1466" s="37" t="s">
        <v>153</v>
      </c>
      <c r="C1466" s="38"/>
      <c r="D1466" s="38"/>
      <c r="E1466" s="38"/>
      <c r="F1466" s="516"/>
      <c r="G1466" s="505"/>
      <c r="H1466" s="505"/>
      <c r="I1466" s="505"/>
      <c r="J1466" s="505"/>
      <c r="K1466" s="507"/>
    </row>
    <row r="1467" spans="1:11">
      <c r="A1467" s="21" t="s">
        <v>143</v>
      </c>
      <c r="B1467" s="39" t="s">
        <v>154</v>
      </c>
      <c r="C1467" s="7"/>
      <c r="D1467" s="7"/>
      <c r="E1467" s="7"/>
      <c r="F1467" s="515"/>
      <c r="G1467" s="504"/>
      <c r="H1467" s="504"/>
      <c r="I1467" s="504"/>
      <c r="J1467" s="504"/>
      <c r="K1467" s="507"/>
    </row>
    <row r="1468" spans="1:11" ht="15" customHeight="1">
      <c r="A1468" s="40"/>
      <c r="B1468" s="492" t="s">
        <v>155</v>
      </c>
      <c r="C1468" s="492"/>
      <c r="D1468" s="492"/>
      <c r="E1468" s="493"/>
      <c r="F1468" s="517"/>
      <c r="G1468" s="510"/>
      <c r="H1468" s="510"/>
      <c r="I1468" s="510"/>
      <c r="J1468" s="510"/>
      <c r="K1468" s="507"/>
    </row>
    <row r="1469" spans="1:11">
      <c r="A1469" s="41"/>
      <c r="B1469" s="494"/>
      <c r="C1469" s="494"/>
      <c r="D1469" s="494"/>
      <c r="E1469" s="495"/>
      <c r="F1469" s="516"/>
      <c r="G1469" s="505"/>
      <c r="H1469" s="505"/>
      <c r="I1469" s="505"/>
      <c r="J1469" s="505"/>
      <c r="K1469" s="507"/>
    </row>
    <row r="1470" spans="1:11">
      <c r="A1470" s="24" t="s">
        <v>145</v>
      </c>
      <c r="B1470" s="42" t="s">
        <v>156</v>
      </c>
      <c r="C1470" s="43"/>
      <c r="D1470" s="43"/>
      <c r="E1470" s="43"/>
      <c r="F1470" s="515"/>
      <c r="G1470" s="504"/>
      <c r="H1470" s="504"/>
      <c r="I1470" s="504"/>
      <c r="J1470" s="504"/>
      <c r="K1470" s="506"/>
    </row>
    <row r="1471" spans="1:11">
      <c r="A1471" s="41"/>
      <c r="B1471" s="44" t="s">
        <v>157</v>
      </c>
      <c r="C1471" s="38"/>
      <c r="D1471" s="38"/>
      <c r="E1471" s="38"/>
      <c r="F1471" s="516"/>
      <c r="G1471" s="505"/>
      <c r="H1471" s="505"/>
      <c r="I1471" s="505"/>
      <c r="J1471" s="505"/>
      <c r="K1471" s="506"/>
    </row>
    <row r="1472" spans="1:11">
      <c r="A1472" s="21" t="s">
        <v>147</v>
      </c>
      <c r="B1472" s="39" t="s">
        <v>158</v>
      </c>
      <c r="F1472" s="515"/>
      <c r="G1472" s="504"/>
      <c r="H1472" s="504"/>
      <c r="I1472" s="504"/>
      <c r="J1472" s="504"/>
      <c r="K1472" s="506"/>
    </row>
    <row r="1473" spans="1:11">
      <c r="A1473" s="22"/>
      <c r="B1473" s="44" t="s">
        <v>159</v>
      </c>
      <c r="C1473" s="32"/>
      <c r="D1473" s="32"/>
      <c r="E1473" s="32"/>
      <c r="F1473" s="516"/>
      <c r="G1473" s="505"/>
      <c r="H1473" s="505"/>
      <c r="I1473" s="505"/>
      <c r="J1473" s="505"/>
      <c r="K1473" s="506"/>
    </row>
    <row r="1474" spans="1:11">
      <c r="A1474" s="21" t="s">
        <v>160</v>
      </c>
      <c r="B1474" s="39" t="s">
        <v>161</v>
      </c>
      <c r="F1474" s="515"/>
      <c r="G1474" s="504"/>
      <c r="H1474" s="504"/>
      <c r="I1474" s="504"/>
      <c r="J1474" s="504"/>
      <c r="K1474" s="506"/>
    </row>
    <row r="1475" spans="1:11">
      <c r="A1475" s="22"/>
      <c r="B1475" s="31" t="s">
        <v>162</v>
      </c>
      <c r="C1475" s="32"/>
      <c r="D1475" s="32"/>
      <c r="E1475" s="32"/>
      <c r="F1475" s="516"/>
      <c r="G1475" s="505"/>
      <c r="H1475" s="505"/>
      <c r="I1475" s="505"/>
      <c r="J1475" s="505"/>
      <c r="K1475" s="506"/>
    </row>
    <row r="1476" spans="1:11">
      <c r="A1476" s="21" t="s">
        <v>163</v>
      </c>
      <c r="B1476" s="39" t="s">
        <v>164</v>
      </c>
      <c r="F1476" s="515"/>
      <c r="G1476" s="504"/>
      <c r="H1476" s="504"/>
      <c r="I1476" s="504"/>
      <c r="J1476" s="504"/>
      <c r="K1476" s="506"/>
    </row>
    <row r="1477" spans="1:11">
      <c r="A1477" s="45"/>
      <c r="B1477" s="44" t="s">
        <v>165</v>
      </c>
      <c r="C1477" s="32"/>
      <c r="D1477" s="32"/>
      <c r="E1477" s="32"/>
      <c r="F1477" s="516"/>
      <c r="G1477" s="505"/>
      <c r="H1477" s="505"/>
      <c r="I1477" s="505"/>
      <c r="J1477" s="505"/>
      <c r="K1477" s="506"/>
    </row>
    <row r="1478" spans="1:11" ht="15" customHeight="1">
      <c r="A1478" s="484">
        <v>9</v>
      </c>
      <c r="B1478" s="490" t="s">
        <v>166</v>
      </c>
      <c r="C1478" s="490"/>
      <c r="D1478" s="490"/>
      <c r="E1478" s="490"/>
      <c r="F1478" s="515"/>
      <c r="G1478" s="504"/>
      <c r="H1478" s="504"/>
      <c r="I1478" s="504"/>
      <c r="J1478" s="504"/>
      <c r="K1478" s="504"/>
    </row>
    <row r="1479" spans="1:11">
      <c r="A1479" s="485"/>
      <c r="B1479" s="491"/>
      <c r="C1479" s="491"/>
      <c r="D1479" s="491"/>
      <c r="E1479" s="491"/>
      <c r="F1479" s="516"/>
      <c r="G1479" s="505"/>
      <c r="H1479" s="505"/>
      <c r="I1479" s="505"/>
      <c r="J1479" s="505"/>
      <c r="K1479" s="505"/>
    </row>
    <row r="1480" spans="1:11" ht="30" customHeight="1">
      <c r="A1480" s="26">
        <v>10</v>
      </c>
      <c r="B1480" s="46" t="s">
        <v>167</v>
      </c>
      <c r="C1480" s="28"/>
      <c r="D1480" s="28"/>
      <c r="E1480" s="28"/>
      <c r="F1480" s="33"/>
      <c r="G1480" s="34"/>
      <c r="H1480" s="34"/>
      <c r="I1480" s="34"/>
      <c r="J1480" s="34"/>
      <c r="K1480" s="34"/>
    </row>
    <row r="1481" spans="1:11" ht="21.75" customHeight="1">
      <c r="A1481" s="502" t="s">
        <v>85</v>
      </c>
      <c r="B1481" s="503"/>
      <c r="C1481" s="18"/>
      <c r="D1481" s="18"/>
      <c r="E1481" s="18"/>
      <c r="F1481" s="48"/>
      <c r="G1481" s="34"/>
      <c r="H1481" s="34"/>
      <c r="I1481" s="34"/>
      <c r="J1481" s="34"/>
      <c r="K1481" s="59"/>
    </row>
    <row r="1482" spans="1:11">
      <c r="A1482" s="45"/>
      <c r="B1482" s="32" t="s">
        <v>168</v>
      </c>
      <c r="C1482" s="32"/>
      <c r="D1482" s="32"/>
      <c r="E1482" s="32"/>
      <c r="F1482" s="33"/>
      <c r="G1482" s="34"/>
      <c r="H1482" s="34"/>
      <c r="I1482" s="34"/>
      <c r="J1482" s="34"/>
      <c r="K1482" s="59"/>
    </row>
    <row r="1483" spans="1:11" ht="30" customHeight="1">
      <c r="A1483" s="26">
        <v>1</v>
      </c>
      <c r="B1483" s="27" t="s">
        <v>169</v>
      </c>
      <c r="C1483" s="28"/>
      <c r="D1483" s="28"/>
      <c r="E1483" s="28"/>
      <c r="F1483" s="33"/>
      <c r="G1483" s="34"/>
      <c r="H1483" s="34"/>
      <c r="I1483" s="34"/>
      <c r="J1483" s="34"/>
      <c r="K1483" s="34"/>
    </row>
    <row r="1484" spans="1:11" ht="30" customHeight="1">
      <c r="A1484" s="26">
        <v>2</v>
      </c>
      <c r="B1484" s="27" t="s">
        <v>170</v>
      </c>
      <c r="C1484" s="28"/>
      <c r="D1484" s="28"/>
      <c r="E1484" s="28"/>
      <c r="F1484" s="33"/>
      <c r="G1484" s="34"/>
      <c r="H1484" s="34"/>
      <c r="I1484" s="34"/>
      <c r="J1484" s="34"/>
      <c r="K1484" s="34"/>
    </row>
    <row r="1485" spans="1:11">
      <c r="A1485" s="49"/>
      <c r="B1485" s="50" t="s">
        <v>171</v>
      </c>
      <c r="C1485" s="28"/>
      <c r="D1485" s="28"/>
      <c r="E1485" s="28"/>
      <c r="F1485" s="33"/>
      <c r="G1485" s="34"/>
      <c r="H1485" s="34"/>
      <c r="I1485" s="34"/>
      <c r="J1485" s="34"/>
      <c r="K1485" s="34"/>
    </row>
    <row r="1501" spans="1:11">
      <c r="A1501" s="481">
        <f>'Bid-Summary'!B283</f>
        <v>0</v>
      </c>
      <c r="B1501" s="481"/>
      <c r="C1501" s="513">
        <f>'Bid-Summary'!C284</f>
        <v>0</v>
      </c>
      <c r="D1501" s="513"/>
      <c r="E1501" s="513"/>
      <c r="F1501" s="513"/>
      <c r="G1501" s="513"/>
      <c r="H1501" s="513"/>
      <c r="I1501" s="513"/>
      <c r="J1501" s="514"/>
      <c r="K1501" s="54">
        <f>'Bid-Summary'!D283</f>
        <v>0</v>
      </c>
    </row>
    <row r="1502" spans="1:11" ht="21.75" customHeight="1">
      <c r="A1502" s="482" t="s">
        <v>71</v>
      </c>
      <c r="B1502" s="483"/>
      <c r="C1502" s="18"/>
      <c r="D1502" s="18"/>
      <c r="E1502" s="18"/>
      <c r="F1502" s="20">
        <f>'Bid-Summary'!B288</f>
        <v>0</v>
      </c>
      <c r="G1502" s="20">
        <f>'Bid-Summary'!B289</f>
        <v>0</v>
      </c>
      <c r="H1502" s="20">
        <f>'Bid-Summary'!B290</f>
        <v>0</v>
      </c>
      <c r="I1502" s="61">
        <f>'Bid-Summary'!B291</f>
        <v>0</v>
      </c>
      <c r="J1502" s="20">
        <f>'Bid-Summary'!B292</f>
        <v>0</v>
      </c>
      <c r="K1502" s="62">
        <f>'Bid-Summary'!H288</f>
        <v>0</v>
      </c>
    </row>
    <row r="1503" spans="1:11">
      <c r="A1503" s="486">
        <v>1</v>
      </c>
      <c r="B1503" s="496" t="s">
        <v>136</v>
      </c>
      <c r="C1503" s="496"/>
      <c r="D1503" s="496"/>
      <c r="E1503" s="497"/>
      <c r="F1503" s="508"/>
      <c r="G1503" s="504"/>
      <c r="H1503" s="504"/>
      <c r="I1503" s="504"/>
      <c r="J1503" s="504"/>
      <c r="K1503" s="507"/>
    </row>
    <row r="1504" spans="1:11" ht="18.75" customHeight="1">
      <c r="A1504" s="485"/>
      <c r="B1504" s="500"/>
      <c r="C1504" s="500"/>
      <c r="D1504" s="500"/>
      <c r="E1504" s="501"/>
      <c r="F1504" s="509"/>
      <c r="G1504" s="505"/>
      <c r="H1504" s="505"/>
      <c r="I1504" s="505"/>
      <c r="J1504" s="505"/>
      <c r="K1504" s="507"/>
    </row>
    <row r="1505" spans="1:11" ht="15" customHeight="1">
      <c r="A1505" s="484">
        <v>2</v>
      </c>
      <c r="B1505" s="496" t="s">
        <v>137</v>
      </c>
      <c r="C1505" s="496"/>
      <c r="D1505" s="496"/>
      <c r="E1505" s="497"/>
      <c r="F1505" s="515"/>
      <c r="G1505" s="504"/>
      <c r="H1505" s="504"/>
      <c r="I1505" s="504"/>
      <c r="J1505" s="504"/>
      <c r="K1505" s="507"/>
    </row>
    <row r="1506" spans="1:11">
      <c r="A1506" s="486"/>
      <c r="B1506" s="498"/>
      <c r="C1506" s="498"/>
      <c r="D1506" s="498"/>
      <c r="E1506" s="499"/>
      <c r="F1506" s="517"/>
      <c r="G1506" s="510"/>
      <c r="H1506" s="510"/>
      <c r="I1506" s="510"/>
      <c r="J1506" s="510"/>
      <c r="K1506" s="507"/>
    </row>
    <row r="1507" spans="1:11" ht="27" customHeight="1">
      <c r="A1507" s="485"/>
      <c r="B1507" s="500"/>
      <c r="C1507" s="500"/>
      <c r="D1507" s="500"/>
      <c r="E1507" s="501"/>
      <c r="F1507" s="516"/>
      <c r="G1507" s="505"/>
      <c r="H1507" s="505"/>
      <c r="I1507" s="505"/>
      <c r="J1507" s="505"/>
      <c r="K1507" s="507"/>
    </row>
    <row r="1508" spans="1:11" ht="15" customHeight="1">
      <c r="A1508" s="484">
        <v>3</v>
      </c>
      <c r="B1508" s="496" t="s">
        <v>138</v>
      </c>
      <c r="C1508" s="496"/>
      <c r="D1508" s="496"/>
      <c r="E1508" s="497"/>
      <c r="F1508" s="515"/>
      <c r="G1508" s="504"/>
      <c r="H1508" s="504"/>
      <c r="I1508" s="504"/>
      <c r="J1508" s="504"/>
      <c r="K1508" s="507"/>
    </row>
    <row r="1509" spans="1:11">
      <c r="A1509" s="486"/>
      <c r="B1509" s="498"/>
      <c r="C1509" s="498"/>
      <c r="D1509" s="498"/>
      <c r="E1509" s="499"/>
      <c r="F1509" s="517"/>
      <c r="G1509" s="510"/>
      <c r="H1509" s="510"/>
      <c r="I1509" s="510"/>
      <c r="J1509" s="510"/>
      <c r="K1509" s="507"/>
    </row>
    <row r="1510" spans="1:11" ht="60" customHeight="1">
      <c r="A1510" s="485"/>
      <c r="B1510" s="500"/>
      <c r="C1510" s="500"/>
      <c r="D1510" s="500"/>
      <c r="E1510" s="501"/>
      <c r="F1510" s="516"/>
      <c r="G1510" s="505"/>
      <c r="H1510" s="505"/>
      <c r="I1510" s="505"/>
      <c r="J1510" s="505"/>
      <c r="K1510" s="507"/>
    </row>
    <row r="1511" spans="1:11" ht="15" customHeight="1">
      <c r="A1511" s="487">
        <v>4</v>
      </c>
      <c r="B1511" s="496" t="s">
        <v>139</v>
      </c>
      <c r="C1511" s="496"/>
      <c r="D1511" s="496"/>
      <c r="E1511" s="497"/>
      <c r="F1511" s="515"/>
      <c r="G1511" s="504"/>
      <c r="H1511" s="504"/>
      <c r="I1511" s="504"/>
      <c r="J1511" s="504"/>
      <c r="K1511" s="507"/>
    </row>
    <row r="1512" spans="1:11">
      <c r="A1512" s="488"/>
      <c r="B1512" s="498"/>
      <c r="C1512" s="498"/>
      <c r="D1512" s="498"/>
      <c r="E1512" s="499"/>
      <c r="F1512" s="517"/>
      <c r="G1512" s="510"/>
      <c r="H1512" s="510"/>
      <c r="I1512" s="510"/>
      <c r="J1512" s="510"/>
      <c r="K1512" s="507"/>
    </row>
    <row r="1513" spans="1:11" ht="25.5" customHeight="1">
      <c r="A1513" s="489"/>
      <c r="B1513" s="500"/>
      <c r="C1513" s="500"/>
      <c r="D1513" s="500"/>
      <c r="E1513" s="501"/>
      <c r="F1513" s="516"/>
      <c r="G1513" s="505"/>
      <c r="H1513" s="505"/>
      <c r="I1513" s="505"/>
      <c r="J1513" s="505"/>
      <c r="K1513" s="507"/>
    </row>
    <row r="1514" spans="1:11" ht="10.5" customHeight="1">
      <c r="A1514" s="26">
        <v>5</v>
      </c>
      <c r="B1514" s="27" t="s">
        <v>140</v>
      </c>
      <c r="C1514" s="28"/>
      <c r="D1514" s="28"/>
      <c r="E1514" s="28"/>
      <c r="F1514" s="29"/>
      <c r="G1514" s="30"/>
      <c r="H1514" s="30"/>
      <c r="I1514" s="30"/>
      <c r="J1514" s="30"/>
      <c r="K1514" s="58"/>
    </row>
    <row r="1515" spans="1:11" ht="21" customHeight="1">
      <c r="A1515" s="22" t="s">
        <v>141</v>
      </c>
      <c r="B1515" s="31" t="s">
        <v>142</v>
      </c>
      <c r="C1515" s="32"/>
      <c r="D1515" s="32"/>
      <c r="E1515" s="32"/>
      <c r="F1515" s="33"/>
      <c r="G1515" s="34"/>
      <c r="H1515" s="34"/>
      <c r="I1515" s="34"/>
      <c r="J1515" s="34"/>
      <c r="K1515" s="57"/>
    </row>
    <row r="1516" spans="1:11" ht="20.9" customHeight="1">
      <c r="A1516" s="484" t="s">
        <v>143</v>
      </c>
      <c r="B1516" s="496" t="s">
        <v>144</v>
      </c>
      <c r="C1516" s="496"/>
      <c r="D1516" s="496"/>
      <c r="E1516" s="497"/>
      <c r="F1516" s="515"/>
      <c r="G1516" s="504"/>
      <c r="H1516" s="504"/>
      <c r="I1516" s="504"/>
      <c r="J1516" s="504"/>
      <c r="K1516" s="507"/>
    </row>
    <row r="1517" spans="1:11" ht="6.75" customHeight="1">
      <c r="A1517" s="485"/>
      <c r="B1517" s="500"/>
      <c r="C1517" s="500"/>
      <c r="D1517" s="500"/>
      <c r="E1517" s="501"/>
      <c r="F1517" s="516"/>
      <c r="G1517" s="505"/>
      <c r="H1517" s="505"/>
      <c r="I1517" s="505"/>
      <c r="J1517" s="505"/>
      <c r="K1517" s="507"/>
    </row>
    <row r="1518" spans="1:11" ht="20.9" customHeight="1">
      <c r="A1518" s="26" t="s">
        <v>145</v>
      </c>
      <c r="B1518" s="27" t="s">
        <v>146</v>
      </c>
      <c r="C1518" s="35"/>
      <c r="D1518" s="35"/>
      <c r="E1518" s="35"/>
      <c r="F1518" s="33"/>
      <c r="G1518" s="34"/>
      <c r="H1518" s="34"/>
      <c r="I1518" s="34"/>
      <c r="J1518" s="34"/>
      <c r="K1518" s="57"/>
    </row>
    <row r="1519" spans="1:11" ht="20.9" customHeight="1">
      <c r="A1519" s="26" t="s">
        <v>147</v>
      </c>
      <c r="B1519" s="27" t="s">
        <v>148</v>
      </c>
      <c r="C1519" s="35"/>
      <c r="D1519" s="35"/>
      <c r="E1519" s="35"/>
      <c r="F1519" s="33"/>
      <c r="G1519" s="34"/>
      <c r="H1519" s="34"/>
      <c r="I1519" s="34"/>
      <c r="J1519" s="34"/>
      <c r="K1519" s="57"/>
    </row>
    <row r="1520" spans="1:11" ht="15" customHeight="1">
      <c r="A1520" s="487">
        <v>6</v>
      </c>
      <c r="B1520" s="496" t="s">
        <v>149</v>
      </c>
      <c r="C1520" s="496"/>
      <c r="D1520" s="496"/>
      <c r="E1520" s="497"/>
      <c r="F1520" s="515"/>
      <c r="G1520" s="504"/>
      <c r="H1520" s="504"/>
      <c r="I1520" s="504"/>
      <c r="J1520" s="504"/>
      <c r="K1520" s="507"/>
    </row>
    <row r="1521" spans="1:11">
      <c r="A1521" s="489"/>
      <c r="B1521" s="500"/>
      <c r="C1521" s="500"/>
      <c r="D1521" s="500"/>
      <c r="E1521" s="501"/>
      <c r="F1521" s="516"/>
      <c r="G1521" s="505"/>
      <c r="H1521" s="505"/>
      <c r="I1521" s="505"/>
      <c r="J1521" s="505"/>
      <c r="K1521" s="507"/>
    </row>
    <row r="1522" spans="1:11" ht="15" customHeight="1">
      <c r="A1522" s="487">
        <v>7</v>
      </c>
      <c r="B1522" s="496" t="s">
        <v>150</v>
      </c>
      <c r="C1522" s="496"/>
      <c r="D1522" s="496"/>
      <c r="E1522" s="497"/>
      <c r="F1522" s="515"/>
      <c r="G1522" s="504"/>
      <c r="H1522" s="504"/>
      <c r="I1522" s="504"/>
      <c r="J1522" s="504"/>
      <c r="K1522" s="507"/>
    </row>
    <row r="1523" spans="1:11" ht="16.5" customHeight="1">
      <c r="A1523" s="489"/>
      <c r="B1523" s="500"/>
      <c r="C1523" s="500"/>
      <c r="D1523" s="500"/>
      <c r="E1523" s="501"/>
      <c r="F1523" s="516"/>
      <c r="G1523" s="505"/>
      <c r="H1523" s="505"/>
      <c r="I1523" s="505"/>
      <c r="J1523" s="505"/>
      <c r="K1523" s="507"/>
    </row>
    <row r="1524" spans="1:11" ht="9" customHeight="1">
      <c r="A1524" s="26">
        <v>8</v>
      </c>
      <c r="B1524" s="27" t="s">
        <v>151</v>
      </c>
      <c r="C1524" s="35"/>
      <c r="D1524" s="35"/>
      <c r="E1524" s="35"/>
      <c r="F1524" s="29"/>
      <c r="G1524" s="30"/>
      <c r="H1524" s="30"/>
      <c r="I1524" s="30"/>
      <c r="J1524" s="30"/>
      <c r="K1524" s="58"/>
    </row>
    <row r="1525" spans="1:11" ht="15" customHeight="1">
      <c r="A1525" s="21" t="s">
        <v>141</v>
      </c>
      <c r="B1525" s="36" t="s">
        <v>152</v>
      </c>
      <c r="C1525" s="7"/>
      <c r="D1525" s="7"/>
      <c r="E1525" s="7"/>
      <c r="F1525" s="515"/>
      <c r="G1525" s="504"/>
      <c r="H1525" s="504"/>
      <c r="I1525" s="504"/>
      <c r="J1525" s="504"/>
      <c r="K1525" s="507"/>
    </row>
    <row r="1526" spans="1:11">
      <c r="A1526" s="22"/>
      <c r="B1526" s="37" t="s">
        <v>153</v>
      </c>
      <c r="C1526" s="38"/>
      <c r="D1526" s="38"/>
      <c r="E1526" s="38"/>
      <c r="F1526" s="516"/>
      <c r="G1526" s="505"/>
      <c r="H1526" s="505"/>
      <c r="I1526" s="505"/>
      <c r="J1526" s="505"/>
      <c r="K1526" s="507"/>
    </row>
    <row r="1527" spans="1:11">
      <c r="A1527" s="21" t="s">
        <v>143</v>
      </c>
      <c r="B1527" s="39" t="s">
        <v>154</v>
      </c>
      <c r="C1527" s="7"/>
      <c r="D1527" s="7"/>
      <c r="E1527" s="7"/>
      <c r="F1527" s="515"/>
      <c r="G1527" s="504"/>
      <c r="H1527" s="504"/>
      <c r="I1527" s="504"/>
      <c r="J1527" s="504"/>
      <c r="K1527" s="507"/>
    </row>
    <row r="1528" spans="1:11" ht="15" customHeight="1">
      <c r="A1528" s="40"/>
      <c r="B1528" s="492" t="s">
        <v>155</v>
      </c>
      <c r="C1528" s="492"/>
      <c r="D1528" s="492"/>
      <c r="E1528" s="493"/>
      <c r="F1528" s="517"/>
      <c r="G1528" s="510"/>
      <c r="H1528" s="510"/>
      <c r="I1528" s="510"/>
      <c r="J1528" s="510"/>
      <c r="K1528" s="507"/>
    </row>
    <row r="1529" spans="1:11">
      <c r="A1529" s="41"/>
      <c r="B1529" s="494"/>
      <c r="C1529" s="494"/>
      <c r="D1529" s="494"/>
      <c r="E1529" s="495"/>
      <c r="F1529" s="516"/>
      <c r="G1529" s="505"/>
      <c r="H1529" s="505"/>
      <c r="I1529" s="505"/>
      <c r="J1529" s="505"/>
      <c r="K1529" s="507"/>
    </row>
    <row r="1530" spans="1:11">
      <c r="A1530" s="24" t="s">
        <v>145</v>
      </c>
      <c r="B1530" s="42" t="s">
        <v>156</v>
      </c>
      <c r="C1530" s="43"/>
      <c r="D1530" s="43"/>
      <c r="E1530" s="43"/>
      <c r="F1530" s="515"/>
      <c r="G1530" s="504"/>
      <c r="H1530" s="504"/>
      <c r="I1530" s="504"/>
      <c r="J1530" s="504"/>
      <c r="K1530" s="506"/>
    </row>
    <row r="1531" spans="1:11">
      <c r="A1531" s="41"/>
      <c r="B1531" s="44" t="s">
        <v>157</v>
      </c>
      <c r="C1531" s="38"/>
      <c r="D1531" s="38"/>
      <c r="E1531" s="38"/>
      <c r="F1531" s="516"/>
      <c r="G1531" s="505"/>
      <c r="H1531" s="505"/>
      <c r="I1531" s="505"/>
      <c r="J1531" s="505"/>
      <c r="K1531" s="506"/>
    </row>
    <row r="1532" spans="1:11">
      <c r="A1532" s="21" t="s">
        <v>147</v>
      </c>
      <c r="B1532" s="39" t="s">
        <v>158</v>
      </c>
      <c r="F1532" s="515"/>
      <c r="G1532" s="504"/>
      <c r="H1532" s="504"/>
      <c r="I1532" s="504"/>
      <c r="J1532" s="504"/>
      <c r="K1532" s="506"/>
    </row>
    <row r="1533" spans="1:11">
      <c r="A1533" s="22"/>
      <c r="B1533" s="44" t="s">
        <v>159</v>
      </c>
      <c r="C1533" s="32"/>
      <c r="D1533" s="32"/>
      <c r="E1533" s="32"/>
      <c r="F1533" s="516"/>
      <c r="G1533" s="505"/>
      <c r="H1533" s="505"/>
      <c r="I1533" s="505"/>
      <c r="J1533" s="505"/>
      <c r="K1533" s="506"/>
    </row>
    <row r="1534" spans="1:11">
      <c r="A1534" s="21" t="s">
        <v>160</v>
      </c>
      <c r="B1534" s="39" t="s">
        <v>161</v>
      </c>
      <c r="F1534" s="515"/>
      <c r="G1534" s="504"/>
      <c r="H1534" s="504"/>
      <c r="I1534" s="504"/>
      <c r="J1534" s="504"/>
      <c r="K1534" s="506"/>
    </row>
    <row r="1535" spans="1:11">
      <c r="A1535" s="22"/>
      <c r="B1535" s="31" t="s">
        <v>162</v>
      </c>
      <c r="C1535" s="32"/>
      <c r="D1535" s="32"/>
      <c r="E1535" s="32"/>
      <c r="F1535" s="516"/>
      <c r="G1535" s="505"/>
      <c r="H1535" s="505"/>
      <c r="I1535" s="505"/>
      <c r="J1535" s="505"/>
      <c r="K1535" s="506"/>
    </row>
    <row r="1536" spans="1:11">
      <c r="A1536" s="21" t="s">
        <v>163</v>
      </c>
      <c r="B1536" s="39" t="s">
        <v>164</v>
      </c>
      <c r="F1536" s="515"/>
      <c r="G1536" s="504"/>
      <c r="H1536" s="504"/>
      <c r="I1536" s="504"/>
      <c r="J1536" s="504"/>
      <c r="K1536" s="506"/>
    </row>
    <row r="1537" spans="1:11">
      <c r="A1537" s="45"/>
      <c r="B1537" s="44" t="s">
        <v>165</v>
      </c>
      <c r="C1537" s="32"/>
      <c r="D1537" s="32"/>
      <c r="E1537" s="32"/>
      <c r="F1537" s="516"/>
      <c r="G1537" s="505"/>
      <c r="H1537" s="505"/>
      <c r="I1537" s="505"/>
      <c r="J1537" s="505"/>
      <c r="K1537" s="506"/>
    </row>
    <row r="1538" spans="1:11" ht="15" customHeight="1">
      <c r="A1538" s="484">
        <v>9</v>
      </c>
      <c r="B1538" s="490" t="s">
        <v>166</v>
      </c>
      <c r="C1538" s="490"/>
      <c r="D1538" s="490"/>
      <c r="E1538" s="490"/>
      <c r="F1538" s="515"/>
      <c r="G1538" s="504"/>
      <c r="H1538" s="504"/>
      <c r="I1538" s="504"/>
      <c r="J1538" s="504"/>
      <c r="K1538" s="504"/>
    </row>
    <row r="1539" spans="1:11">
      <c r="A1539" s="485"/>
      <c r="B1539" s="491"/>
      <c r="C1539" s="491"/>
      <c r="D1539" s="491"/>
      <c r="E1539" s="491"/>
      <c r="F1539" s="516"/>
      <c r="G1539" s="505"/>
      <c r="H1539" s="505"/>
      <c r="I1539" s="505"/>
      <c r="J1539" s="505"/>
      <c r="K1539" s="505"/>
    </row>
    <row r="1540" spans="1:11" ht="30" customHeight="1">
      <c r="A1540" s="26">
        <v>10</v>
      </c>
      <c r="B1540" s="46" t="s">
        <v>167</v>
      </c>
      <c r="C1540" s="28"/>
      <c r="D1540" s="28"/>
      <c r="E1540" s="28"/>
      <c r="F1540" s="33"/>
      <c r="G1540" s="34"/>
      <c r="H1540" s="34"/>
      <c r="I1540" s="34"/>
      <c r="J1540" s="34"/>
      <c r="K1540" s="34"/>
    </row>
    <row r="1541" spans="1:11" ht="21.75" customHeight="1">
      <c r="A1541" s="502" t="s">
        <v>85</v>
      </c>
      <c r="B1541" s="503"/>
      <c r="C1541" s="18"/>
      <c r="D1541" s="18"/>
      <c r="E1541" s="18"/>
      <c r="F1541" s="48"/>
      <c r="G1541" s="34"/>
      <c r="H1541" s="34"/>
      <c r="I1541" s="34"/>
      <c r="J1541" s="34"/>
      <c r="K1541" s="59"/>
    </row>
    <row r="1542" spans="1:11">
      <c r="A1542" s="45"/>
      <c r="B1542" s="32" t="s">
        <v>168</v>
      </c>
      <c r="C1542" s="32"/>
      <c r="D1542" s="32"/>
      <c r="E1542" s="32"/>
      <c r="F1542" s="33"/>
      <c r="G1542" s="34"/>
      <c r="H1542" s="34"/>
      <c r="I1542" s="34"/>
      <c r="J1542" s="34"/>
      <c r="K1542" s="59"/>
    </row>
    <row r="1543" spans="1:11" ht="30" customHeight="1">
      <c r="A1543" s="26">
        <v>1</v>
      </c>
      <c r="B1543" s="27" t="s">
        <v>169</v>
      </c>
      <c r="C1543" s="28"/>
      <c r="D1543" s="28"/>
      <c r="E1543" s="28"/>
      <c r="F1543" s="33"/>
      <c r="G1543" s="34"/>
      <c r="H1543" s="34"/>
      <c r="I1543" s="34"/>
      <c r="J1543" s="34"/>
      <c r="K1543" s="34"/>
    </row>
    <row r="1544" spans="1:11" ht="30" customHeight="1">
      <c r="A1544" s="26">
        <v>2</v>
      </c>
      <c r="B1544" s="27" t="s">
        <v>170</v>
      </c>
      <c r="C1544" s="28"/>
      <c r="D1544" s="28"/>
      <c r="E1544" s="28"/>
      <c r="F1544" s="33"/>
      <c r="G1544" s="34"/>
      <c r="H1544" s="34"/>
      <c r="I1544" s="34"/>
      <c r="J1544" s="34"/>
      <c r="K1544" s="34"/>
    </row>
    <row r="1545" spans="1:11">
      <c r="A1545" s="49"/>
      <c r="B1545" s="50" t="s">
        <v>171</v>
      </c>
      <c r="C1545" s="28"/>
      <c r="D1545" s="28"/>
      <c r="E1545" s="28"/>
      <c r="F1545" s="33"/>
      <c r="G1545" s="34"/>
      <c r="H1545" s="34"/>
      <c r="I1545" s="34"/>
      <c r="J1545" s="34"/>
      <c r="K1545" s="34"/>
    </row>
    <row r="1561" spans="1:11">
      <c r="A1561" s="481">
        <f>'Bid-Summary'!B294</f>
        <v>0</v>
      </c>
      <c r="B1561" s="481"/>
      <c r="C1561" s="513">
        <f>'Bid-Summary'!C295</f>
        <v>0</v>
      </c>
      <c r="D1561" s="513"/>
      <c r="E1561" s="513"/>
      <c r="F1561" s="513"/>
      <c r="G1561" s="513"/>
      <c r="H1561" s="513"/>
      <c r="I1561" s="513"/>
      <c r="J1561" s="514"/>
      <c r="K1561" s="54">
        <f>'Bid-Summary'!D294</f>
        <v>0</v>
      </c>
    </row>
    <row r="1562" spans="1:11" ht="21.75" customHeight="1">
      <c r="A1562" s="482" t="s">
        <v>71</v>
      </c>
      <c r="B1562" s="483"/>
      <c r="C1562" s="18"/>
      <c r="D1562" s="18"/>
      <c r="E1562" s="18"/>
      <c r="F1562" s="20">
        <f>'Bid-Summary'!B299</f>
        <v>0</v>
      </c>
      <c r="G1562" s="20">
        <f>'Bid-Summary'!B300</f>
        <v>0</v>
      </c>
      <c r="H1562" s="20"/>
      <c r="I1562" s="61"/>
      <c r="J1562" s="20"/>
      <c r="K1562" s="62"/>
    </row>
    <row r="1563" spans="1:11">
      <c r="A1563" s="486">
        <v>1</v>
      </c>
      <c r="B1563" s="496" t="s">
        <v>136</v>
      </c>
      <c r="C1563" s="496"/>
      <c r="D1563" s="496"/>
      <c r="E1563" s="497"/>
      <c r="F1563" s="508"/>
      <c r="G1563" s="504"/>
      <c r="H1563" s="504"/>
      <c r="I1563" s="504"/>
      <c r="J1563" s="504"/>
      <c r="K1563" s="507"/>
    </row>
    <row r="1564" spans="1:11" ht="18.75" customHeight="1">
      <c r="A1564" s="485"/>
      <c r="B1564" s="500"/>
      <c r="C1564" s="500"/>
      <c r="D1564" s="500"/>
      <c r="E1564" s="501"/>
      <c r="F1564" s="509"/>
      <c r="G1564" s="505"/>
      <c r="H1564" s="505"/>
      <c r="I1564" s="505"/>
      <c r="J1564" s="505"/>
      <c r="K1564" s="507"/>
    </row>
    <row r="1565" spans="1:11" ht="15" customHeight="1">
      <c r="A1565" s="484">
        <v>2</v>
      </c>
      <c r="B1565" s="496" t="s">
        <v>137</v>
      </c>
      <c r="C1565" s="496"/>
      <c r="D1565" s="496"/>
      <c r="E1565" s="497"/>
      <c r="F1565" s="515"/>
      <c r="G1565" s="504"/>
      <c r="H1565" s="504"/>
      <c r="I1565" s="504"/>
      <c r="J1565" s="504"/>
      <c r="K1565" s="507"/>
    </row>
    <row r="1566" spans="1:11">
      <c r="A1566" s="486"/>
      <c r="B1566" s="498"/>
      <c r="C1566" s="498"/>
      <c r="D1566" s="498"/>
      <c r="E1566" s="499"/>
      <c r="F1566" s="517"/>
      <c r="G1566" s="510"/>
      <c r="H1566" s="510"/>
      <c r="I1566" s="510"/>
      <c r="J1566" s="510"/>
      <c r="K1566" s="507"/>
    </row>
    <row r="1567" spans="1:11" ht="27" customHeight="1">
      <c r="A1567" s="485"/>
      <c r="B1567" s="500"/>
      <c r="C1567" s="500"/>
      <c r="D1567" s="500"/>
      <c r="E1567" s="501"/>
      <c r="F1567" s="516"/>
      <c r="G1567" s="505"/>
      <c r="H1567" s="505"/>
      <c r="I1567" s="505"/>
      <c r="J1567" s="505"/>
      <c r="K1567" s="507"/>
    </row>
    <row r="1568" spans="1:11" ht="15" customHeight="1">
      <c r="A1568" s="484">
        <v>3</v>
      </c>
      <c r="B1568" s="496" t="s">
        <v>138</v>
      </c>
      <c r="C1568" s="496"/>
      <c r="D1568" s="496"/>
      <c r="E1568" s="497"/>
      <c r="F1568" s="515"/>
      <c r="G1568" s="504"/>
      <c r="H1568" s="504"/>
      <c r="I1568" s="504"/>
      <c r="J1568" s="504"/>
      <c r="K1568" s="507"/>
    </row>
    <row r="1569" spans="1:11">
      <c r="A1569" s="486"/>
      <c r="B1569" s="498"/>
      <c r="C1569" s="498"/>
      <c r="D1569" s="498"/>
      <c r="E1569" s="499"/>
      <c r="F1569" s="517"/>
      <c r="G1569" s="510"/>
      <c r="H1569" s="510"/>
      <c r="I1569" s="510"/>
      <c r="J1569" s="510"/>
      <c r="K1569" s="507"/>
    </row>
    <row r="1570" spans="1:11" ht="60" customHeight="1">
      <c r="A1570" s="485"/>
      <c r="B1570" s="500"/>
      <c r="C1570" s="500"/>
      <c r="D1570" s="500"/>
      <c r="E1570" s="501"/>
      <c r="F1570" s="516"/>
      <c r="G1570" s="505"/>
      <c r="H1570" s="505"/>
      <c r="I1570" s="505"/>
      <c r="J1570" s="505"/>
      <c r="K1570" s="507"/>
    </row>
    <row r="1571" spans="1:11" ht="15" customHeight="1">
      <c r="A1571" s="487">
        <v>4</v>
      </c>
      <c r="B1571" s="496" t="s">
        <v>139</v>
      </c>
      <c r="C1571" s="496"/>
      <c r="D1571" s="496"/>
      <c r="E1571" s="497"/>
      <c r="F1571" s="515"/>
      <c r="G1571" s="504"/>
      <c r="H1571" s="504"/>
      <c r="I1571" s="504"/>
      <c r="J1571" s="504"/>
      <c r="K1571" s="507"/>
    </row>
    <row r="1572" spans="1:11">
      <c r="A1572" s="488"/>
      <c r="B1572" s="498"/>
      <c r="C1572" s="498"/>
      <c r="D1572" s="498"/>
      <c r="E1572" s="499"/>
      <c r="F1572" s="517"/>
      <c r="G1572" s="510"/>
      <c r="H1572" s="510"/>
      <c r="I1572" s="510"/>
      <c r="J1572" s="510"/>
      <c r="K1572" s="507"/>
    </row>
    <row r="1573" spans="1:11" ht="25.5" customHeight="1">
      <c r="A1573" s="489"/>
      <c r="B1573" s="500"/>
      <c r="C1573" s="500"/>
      <c r="D1573" s="500"/>
      <c r="E1573" s="501"/>
      <c r="F1573" s="516"/>
      <c r="G1573" s="505"/>
      <c r="H1573" s="505"/>
      <c r="I1573" s="505"/>
      <c r="J1573" s="505"/>
      <c r="K1573" s="507"/>
    </row>
    <row r="1574" spans="1:11" ht="10.5" customHeight="1">
      <c r="A1574" s="26">
        <v>5</v>
      </c>
      <c r="B1574" s="27" t="s">
        <v>140</v>
      </c>
      <c r="C1574" s="28"/>
      <c r="D1574" s="28"/>
      <c r="E1574" s="28"/>
      <c r="F1574" s="29"/>
      <c r="G1574" s="30"/>
      <c r="H1574" s="30"/>
      <c r="I1574" s="30"/>
      <c r="J1574" s="30"/>
      <c r="K1574" s="58"/>
    </row>
    <row r="1575" spans="1:11" ht="21" customHeight="1">
      <c r="A1575" s="22" t="s">
        <v>141</v>
      </c>
      <c r="B1575" s="31" t="s">
        <v>142</v>
      </c>
      <c r="C1575" s="32"/>
      <c r="D1575" s="32"/>
      <c r="E1575" s="32"/>
      <c r="F1575" s="33"/>
      <c r="G1575" s="34"/>
      <c r="H1575" s="34"/>
      <c r="I1575" s="34"/>
      <c r="J1575" s="34"/>
      <c r="K1575" s="57"/>
    </row>
    <row r="1576" spans="1:11" ht="20.9" customHeight="1">
      <c r="A1576" s="484" t="s">
        <v>143</v>
      </c>
      <c r="B1576" s="496" t="s">
        <v>144</v>
      </c>
      <c r="C1576" s="496"/>
      <c r="D1576" s="496"/>
      <c r="E1576" s="497"/>
      <c r="F1576" s="515"/>
      <c r="G1576" s="504"/>
      <c r="H1576" s="504"/>
      <c r="I1576" s="504"/>
      <c r="J1576" s="504"/>
      <c r="K1576" s="507"/>
    </row>
    <row r="1577" spans="1:11" ht="6.75" customHeight="1">
      <c r="A1577" s="485"/>
      <c r="B1577" s="500"/>
      <c r="C1577" s="500"/>
      <c r="D1577" s="500"/>
      <c r="E1577" s="501"/>
      <c r="F1577" s="516"/>
      <c r="G1577" s="505"/>
      <c r="H1577" s="505"/>
      <c r="I1577" s="505"/>
      <c r="J1577" s="505"/>
      <c r="K1577" s="507"/>
    </row>
    <row r="1578" spans="1:11" ht="20.9" customHeight="1">
      <c r="A1578" s="26" t="s">
        <v>145</v>
      </c>
      <c r="B1578" s="27" t="s">
        <v>146</v>
      </c>
      <c r="C1578" s="35"/>
      <c r="D1578" s="35"/>
      <c r="E1578" s="35"/>
      <c r="F1578" s="33"/>
      <c r="G1578" s="34"/>
      <c r="H1578" s="34"/>
      <c r="I1578" s="34"/>
      <c r="J1578" s="34"/>
      <c r="K1578" s="57"/>
    </row>
    <row r="1579" spans="1:11" ht="20.9" customHeight="1">
      <c r="A1579" s="26" t="s">
        <v>147</v>
      </c>
      <c r="B1579" s="27" t="s">
        <v>148</v>
      </c>
      <c r="C1579" s="35"/>
      <c r="D1579" s="35"/>
      <c r="E1579" s="35"/>
      <c r="F1579" s="33"/>
      <c r="G1579" s="34"/>
      <c r="H1579" s="34"/>
      <c r="I1579" s="34"/>
      <c r="J1579" s="34"/>
      <c r="K1579" s="57"/>
    </row>
    <row r="1580" spans="1:11" ht="15" customHeight="1">
      <c r="A1580" s="487">
        <v>6</v>
      </c>
      <c r="B1580" s="496" t="s">
        <v>149</v>
      </c>
      <c r="C1580" s="496"/>
      <c r="D1580" s="496"/>
      <c r="E1580" s="497"/>
      <c r="F1580" s="515"/>
      <c r="G1580" s="504"/>
      <c r="H1580" s="504"/>
      <c r="I1580" s="504"/>
      <c r="J1580" s="504"/>
      <c r="K1580" s="507"/>
    </row>
    <row r="1581" spans="1:11">
      <c r="A1581" s="489"/>
      <c r="B1581" s="500"/>
      <c r="C1581" s="500"/>
      <c r="D1581" s="500"/>
      <c r="E1581" s="501"/>
      <c r="F1581" s="516"/>
      <c r="G1581" s="505"/>
      <c r="H1581" s="505"/>
      <c r="I1581" s="505"/>
      <c r="J1581" s="505"/>
      <c r="K1581" s="507"/>
    </row>
    <row r="1582" spans="1:11" ht="15" customHeight="1">
      <c r="A1582" s="487">
        <v>7</v>
      </c>
      <c r="B1582" s="496" t="s">
        <v>150</v>
      </c>
      <c r="C1582" s="496"/>
      <c r="D1582" s="496"/>
      <c r="E1582" s="497"/>
      <c r="F1582" s="515"/>
      <c r="G1582" s="504"/>
      <c r="H1582" s="504"/>
      <c r="I1582" s="504"/>
      <c r="J1582" s="504"/>
      <c r="K1582" s="507"/>
    </row>
    <row r="1583" spans="1:11" ht="16.5" customHeight="1">
      <c r="A1583" s="489"/>
      <c r="B1583" s="500"/>
      <c r="C1583" s="500"/>
      <c r="D1583" s="500"/>
      <c r="E1583" s="501"/>
      <c r="F1583" s="516"/>
      <c r="G1583" s="505"/>
      <c r="H1583" s="505"/>
      <c r="I1583" s="505"/>
      <c r="J1583" s="505"/>
      <c r="K1583" s="507"/>
    </row>
    <row r="1584" spans="1:11" ht="9" customHeight="1">
      <c r="A1584" s="26">
        <v>8</v>
      </c>
      <c r="B1584" s="27" t="s">
        <v>151</v>
      </c>
      <c r="C1584" s="35"/>
      <c r="D1584" s="35"/>
      <c r="E1584" s="35"/>
      <c r="F1584" s="29"/>
      <c r="G1584" s="30"/>
      <c r="H1584" s="30"/>
      <c r="I1584" s="30"/>
      <c r="J1584" s="30"/>
      <c r="K1584" s="58"/>
    </row>
    <row r="1585" spans="1:11" ht="15" customHeight="1">
      <c r="A1585" s="21" t="s">
        <v>141</v>
      </c>
      <c r="B1585" s="36" t="s">
        <v>152</v>
      </c>
      <c r="C1585" s="7"/>
      <c r="D1585" s="7"/>
      <c r="E1585" s="7"/>
      <c r="F1585" s="515"/>
      <c r="G1585" s="504"/>
      <c r="H1585" s="504"/>
      <c r="I1585" s="504"/>
      <c r="J1585" s="504"/>
      <c r="K1585" s="507"/>
    </row>
    <row r="1586" spans="1:11">
      <c r="A1586" s="22"/>
      <c r="B1586" s="37" t="s">
        <v>153</v>
      </c>
      <c r="C1586" s="38"/>
      <c r="D1586" s="38"/>
      <c r="E1586" s="38"/>
      <c r="F1586" s="516"/>
      <c r="G1586" s="505"/>
      <c r="H1586" s="505"/>
      <c r="I1586" s="505"/>
      <c r="J1586" s="505"/>
      <c r="K1586" s="507"/>
    </row>
    <row r="1587" spans="1:11">
      <c r="A1587" s="21" t="s">
        <v>143</v>
      </c>
      <c r="B1587" s="39" t="s">
        <v>154</v>
      </c>
      <c r="C1587" s="7"/>
      <c r="D1587" s="7"/>
      <c r="E1587" s="7"/>
      <c r="F1587" s="515"/>
      <c r="G1587" s="504"/>
      <c r="H1587" s="504"/>
      <c r="I1587" s="504"/>
      <c r="J1587" s="504"/>
      <c r="K1587" s="507"/>
    </row>
    <row r="1588" spans="1:11" ht="15" customHeight="1">
      <c r="A1588" s="40"/>
      <c r="B1588" s="492" t="s">
        <v>155</v>
      </c>
      <c r="C1588" s="492"/>
      <c r="D1588" s="492"/>
      <c r="E1588" s="493"/>
      <c r="F1588" s="517"/>
      <c r="G1588" s="510"/>
      <c r="H1588" s="510"/>
      <c r="I1588" s="510"/>
      <c r="J1588" s="510"/>
      <c r="K1588" s="507"/>
    </row>
    <row r="1589" spans="1:11">
      <c r="A1589" s="41"/>
      <c r="B1589" s="494"/>
      <c r="C1589" s="494"/>
      <c r="D1589" s="494"/>
      <c r="E1589" s="495"/>
      <c r="F1589" s="516"/>
      <c r="G1589" s="505"/>
      <c r="H1589" s="505"/>
      <c r="I1589" s="505"/>
      <c r="J1589" s="505"/>
      <c r="K1589" s="507"/>
    </row>
    <row r="1590" spans="1:11">
      <c r="A1590" s="24" t="s">
        <v>145</v>
      </c>
      <c r="B1590" s="42" t="s">
        <v>156</v>
      </c>
      <c r="C1590" s="43"/>
      <c r="D1590" s="43"/>
      <c r="E1590" s="43"/>
      <c r="F1590" s="515"/>
      <c r="G1590" s="504"/>
      <c r="H1590" s="504"/>
      <c r="I1590" s="504"/>
      <c r="J1590" s="504"/>
      <c r="K1590" s="506"/>
    </row>
    <row r="1591" spans="1:11">
      <c r="A1591" s="41"/>
      <c r="B1591" s="44" t="s">
        <v>157</v>
      </c>
      <c r="C1591" s="38"/>
      <c r="D1591" s="38"/>
      <c r="E1591" s="38"/>
      <c r="F1591" s="516"/>
      <c r="G1591" s="505"/>
      <c r="H1591" s="505"/>
      <c r="I1591" s="505"/>
      <c r="J1591" s="505"/>
      <c r="K1591" s="506"/>
    </row>
    <row r="1592" spans="1:11">
      <c r="A1592" s="21" t="s">
        <v>147</v>
      </c>
      <c r="B1592" s="39" t="s">
        <v>158</v>
      </c>
      <c r="F1592" s="515"/>
      <c r="G1592" s="504"/>
      <c r="H1592" s="504"/>
      <c r="I1592" s="504"/>
      <c r="J1592" s="504"/>
      <c r="K1592" s="506"/>
    </row>
    <row r="1593" spans="1:11">
      <c r="A1593" s="22"/>
      <c r="B1593" s="44" t="s">
        <v>159</v>
      </c>
      <c r="C1593" s="32"/>
      <c r="D1593" s="32"/>
      <c r="E1593" s="32"/>
      <c r="F1593" s="516"/>
      <c r="G1593" s="505"/>
      <c r="H1593" s="505"/>
      <c r="I1593" s="505"/>
      <c r="J1593" s="505"/>
      <c r="K1593" s="506"/>
    </row>
    <row r="1594" spans="1:11">
      <c r="A1594" s="21" t="s">
        <v>160</v>
      </c>
      <c r="B1594" s="39" t="s">
        <v>161</v>
      </c>
      <c r="F1594" s="515"/>
      <c r="G1594" s="504"/>
      <c r="H1594" s="504"/>
      <c r="I1594" s="504"/>
      <c r="J1594" s="504"/>
      <c r="K1594" s="506"/>
    </row>
    <row r="1595" spans="1:11">
      <c r="A1595" s="22"/>
      <c r="B1595" s="31" t="s">
        <v>162</v>
      </c>
      <c r="C1595" s="32"/>
      <c r="D1595" s="32"/>
      <c r="E1595" s="32"/>
      <c r="F1595" s="516"/>
      <c r="G1595" s="505"/>
      <c r="H1595" s="505"/>
      <c r="I1595" s="505"/>
      <c r="J1595" s="505"/>
      <c r="K1595" s="506"/>
    </row>
    <row r="1596" spans="1:11">
      <c r="A1596" s="21" t="s">
        <v>163</v>
      </c>
      <c r="B1596" s="39" t="s">
        <v>164</v>
      </c>
      <c r="F1596" s="515"/>
      <c r="G1596" s="504"/>
      <c r="H1596" s="504"/>
      <c r="I1596" s="504"/>
      <c r="J1596" s="504"/>
      <c r="K1596" s="506"/>
    </row>
    <row r="1597" spans="1:11">
      <c r="A1597" s="45"/>
      <c r="B1597" s="44" t="s">
        <v>165</v>
      </c>
      <c r="C1597" s="32"/>
      <c r="D1597" s="32"/>
      <c r="E1597" s="32"/>
      <c r="F1597" s="516"/>
      <c r="G1597" s="505"/>
      <c r="H1597" s="505"/>
      <c r="I1597" s="505"/>
      <c r="J1597" s="505"/>
      <c r="K1597" s="506"/>
    </row>
    <row r="1598" spans="1:11" ht="15" customHeight="1">
      <c r="A1598" s="484">
        <v>9</v>
      </c>
      <c r="B1598" s="490" t="s">
        <v>166</v>
      </c>
      <c r="C1598" s="490"/>
      <c r="D1598" s="490"/>
      <c r="E1598" s="490"/>
      <c r="F1598" s="515"/>
      <c r="G1598" s="504"/>
      <c r="H1598" s="504"/>
      <c r="I1598" s="504"/>
      <c r="J1598" s="504"/>
      <c r="K1598" s="504"/>
    </row>
    <row r="1599" spans="1:11">
      <c r="A1599" s="485"/>
      <c r="B1599" s="491"/>
      <c r="C1599" s="491"/>
      <c r="D1599" s="491"/>
      <c r="E1599" s="491"/>
      <c r="F1599" s="516"/>
      <c r="G1599" s="505"/>
      <c r="H1599" s="505"/>
      <c r="I1599" s="505"/>
      <c r="J1599" s="505"/>
      <c r="K1599" s="505"/>
    </row>
    <row r="1600" spans="1:11" ht="30" customHeight="1">
      <c r="A1600" s="26">
        <v>10</v>
      </c>
      <c r="B1600" s="46" t="s">
        <v>167</v>
      </c>
      <c r="C1600" s="28"/>
      <c r="D1600" s="28"/>
      <c r="E1600" s="28"/>
      <c r="F1600" s="33"/>
      <c r="G1600" s="34"/>
      <c r="H1600" s="34"/>
      <c r="I1600" s="34"/>
      <c r="J1600" s="34"/>
      <c r="K1600" s="34"/>
    </row>
    <row r="1601" spans="1:11" ht="21.75" customHeight="1">
      <c r="A1601" s="502" t="s">
        <v>85</v>
      </c>
      <c r="B1601" s="503"/>
      <c r="C1601" s="18"/>
      <c r="D1601" s="18"/>
      <c r="E1601" s="18"/>
      <c r="F1601" s="48"/>
      <c r="G1601" s="34"/>
      <c r="H1601" s="34"/>
      <c r="I1601" s="34"/>
      <c r="J1601" s="34"/>
      <c r="K1601" s="59"/>
    </row>
    <row r="1602" spans="1:11">
      <c r="A1602" s="45"/>
      <c r="B1602" s="32" t="s">
        <v>168</v>
      </c>
      <c r="C1602" s="32"/>
      <c r="D1602" s="32"/>
      <c r="E1602" s="32"/>
      <c r="F1602" s="33"/>
      <c r="G1602" s="34"/>
      <c r="H1602" s="34"/>
      <c r="I1602" s="34"/>
      <c r="J1602" s="34"/>
      <c r="K1602" s="59"/>
    </row>
    <row r="1603" spans="1:11" ht="30" customHeight="1">
      <c r="A1603" s="26">
        <v>1</v>
      </c>
      <c r="B1603" s="27" t="s">
        <v>169</v>
      </c>
      <c r="C1603" s="28"/>
      <c r="D1603" s="28"/>
      <c r="E1603" s="28"/>
      <c r="F1603" s="33"/>
      <c r="G1603" s="34"/>
      <c r="H1603" s="34"/>
      <c r="I1603" s="34"/>
      <c r="J1603" s="34"/>
      <c r="K1603" s="34"/>
    </row>
    <row r="1604" spans="1:11" ht="30" customHeight="1">
      <c r="A1604" s="26">
        <v>2</v>
      </c>
      <c r="B1604" s="27" t="s">
        <v>170</v>
      </c>
      <c r="C1604" s="28"/>
      <c r="D1604" s="28"/>
      <c r="E1604" s="28"/>
      <c r="F1604" s="33"/>
      <c r="G1604" s="34"/>
      <c r="H1604" s="34"/>
      <c r="I1604" s="34"/>
      <c r="J1604" s="34"/>
      <c r="K1604" s="34"/>
    </row>
    <row r="1605" spans="1:11">
      <c r="A1605" s="49"/>
      <c r="B1605" s="50" t="s">
        <v>171</v>
      </c>
      <c r="C1605" s="28"/>
      <c r="D1605" s="28"/>
      <c r="E1605" s="28"/>
      <c r="F1605" s="33"/>
      <c r="G1605" s="34"/>
      <c r="H1605" s="34"/>
      <c r="I1605" s="34"/>
      <c r="J1605" s="34"/>
      <c r="K1605" s="34"/>
    </row>
    <row r="1621" spans="1:11">
      <c r="A1621" s="481">
        <f>'Bid-Summary'!B305</f>
        <v>0</v>
      </c>
      <c r="B1621" s="481"/>
      <c r="C1621" s="513">
        <f>'Bid-Summary'!C306</f>
        <v>0</v>
      </c>
      <c r="D1621" s="513"/>
      <c r="E1621" s="513"/>
      <c r="F1621" s="513"/>
      <c r="G1621" s="513"/>
      <c r="H1621" s="513"/>
      <c r="I1621" s="513"/>
      <c r="J1621" s="514"/>
      <c r="K1621" s="54">
        <f>'Bid-Summary'!D305</f>
        <v>0</v>
      </c>
    </row>
    <row r="1622" spans="1:11" ht="21.75" customHeight="1">
      <c r="A1622" s="482" t="s">
        <v>71</v>
      </c>
      <c r="B1622" s="483"/>
      <c r="C1622" s="18"/>
      <c r="D1622" s="18"/>
      <c r="E1622" s="18"/>
      <c r="F1622" s="20">
        <f>'Bid-Summary'!B310</f>
        <v>0</v>
      </c>
      <c r="G1622" s="20">
        <f>'Bid-Summary'!B311</f>
        <v>0</v>
      </c>
      <c r="H1622" s="20">
        <f>'Bid-Summary'!B312</f>
        <v>0</v>
      </c>
      <c r="I1622" s="61">
        <f>'Bid-Summary'!B313</f>
        <v>0</v>
      </c>
      <c r="J1622" s="20">
        <f>'Bid-Summary'!B314</f>
        <v>0</v>
      </c>
      <c r="K1622" s="62">
        <f>'Bid-Summary'!H310</f>
        <v>0</v>
      </c>
    </row>
    <row r="1623" spans="1:11">
      <c r="A1623" s="486">
        <v>1</v>
      </c>
      <c r="B1623" s="496" t="s">
        <v>136</v>
      </c>
      <c r="C1623" s="496"/>
      <c r="D1623" s="496"/>
      <c r="E1623" s="497"/>
      <c r="F1623" s="508"/>
      <c r="G1623" s="504"/>
      <c r="H1623" s="504"/>
      <c r="I1623" s="504"/>
      <c r="J1623" s="504"/>
      <c r="K1623" s="507"/>
    </row>
    <row r="1624" spans="1:11" ht="18.75" customHeight="1">
      <c r="A1624" s="485"/>
      <c r="B1624" s="500"/>
      <c r="C1624" s="500"/>
      <c r="D1624" s="500"/>
      <c r="E1624" s="501"/>
      <c r="F1624" s="509"/>
      <c r="G1624" s="505"/>
      <c r="H1624" s="505"/>
      <c r="I1624" s="505"/>
      <c r="J1624" s="505"/>
      <c r="K1624" s="507"/>
    </row>
    <row r="1625" spans="1:11" ht="15" customHeight="1">
      <c r="A1625" s="484">
        <v>2</v>
      </c>
      <c r="B1625" s="496" t="s">
        <v>137</v>
      </c>
      <c r="C1625" s="496"/>
      <c r="D1625" s="496"/>
      <c r="E1625" s="497"/>
      <c r="F1625" s="515"/>
      <c r="G1625" s="504"/>
      <c r="H1625" s="504"/>
      <c r="I1625" s="504"/>
      <c r="J1625" s="504"/>
      <c r="K1625" s="507"/>
    </row>
    <row r="1626" spans="1:11">
      <c r="A1626" s="486"/>
      <c r="B1626" s="498"/>
      <c r="C1626" s="498"/>
      <c r="D1626" s="498"/>
      <c r="E1626" s="499"/>
      <c r="F1626" s="517"/>
      <c r="G1626" s="510"/>
      <c r="H1626" s="510"/>
      <c r="I1626" s="510"/>
      <c r="J1626" s="510"/>
      <c r="K1626" s="507"/>
    </row>
    <row r="1627" spans="1:11" ht="27" customHeight="1">
      <c r="A1627" s="485"/>
      <c r="B1627" s="500"/>
      <c r="C1627" s="500"/>
      <c r="D1627" s="500"/>
      <c r="E1627" s="501"/>
      <c r="F1627" s="516"/>
      <c r="G1627" s="505"/>
      <c r="H1627" s="505"/>
      <c r="I1627" s="505"/>
      <c r="J1627" s="505"/>
      <c r="K1627" s="507"/>
    </row>
    <row r="1628" spans="1:11" ht="15" customHeight="1">
      <c r="A1628" s="484">
        <v>3</v>
      </c>
      <c r="B1628" s="496" t="s">
        <v>138</v>
      </c>
      <c r="C1628" s="496"/>
      <c r="D1628" s="496"/>
      <c r="E1628" s="497"/>
      <c r="F1628" s="515"/>
      <c r="G1628" s="504"/>
      <c r="H1628" s="504"/>
      <c r="I1628" s="504"/>
      <c r="J1628" s="504"/>
      <c r="K1628" s="507"/>
    </row>
    <row r="1629" spans="1:11">
      <c r="A1629" s="486"/>
      <c r="B1629" s="498"/>
      <c r="C1629" s="498"/>
      <c r="D1629" s="498"/>
      <c r="E1629" s="499"/>
      <c r="F1629" s="517"/>
      <c r="G1629" s="510"/>
      <c r="H1629" s="510"/>
      <c r="I1629" s="510"/>
      <c r="J1629" s="510"/>
      <c r="K1629" s="507"/>
    </row>
    <row r="1630" spans="1:11" ht="60" customHeight="1">
      <c r="A1630" s="485"/>
      <c r="B1630" s="500"/>
      <c r="C1630" s="500"/>
      <c r="D1630" s="500"/>
      <c r="E1630" s="501"/>
      <c r="F1630" s="516"/>
      <c r="G1630" s="505"/>
      <c r="H1630" s="505"/>
      <c r="I1630" s="505"/>
      <c r="J1630" s="505"/>
      <c r="K1630" s="507"/>
    </row>
    <row r="1631" spans="1:11" ht="15" customHeight="1">
      <c r="A1631" s="487">
        <v>4</v>
      </c>
      <c r="B1631" s="496" t="s">
        <v>139</v>
      </c>
      <c r="C1631" s="496"/>
      <c r="D1631" s="496"/>
      <c r="E1631" s="497"/>
      <c r="F1631" s="515"/>
      <c r="G1631" s="504"/>
      <c r="H1631" s="504"/>
      <c r="I1631" s="504"/>
      <c r="J1631" s="504"/>
      <c r="K1631" s="507"/>
    </row>
    <row r="1632" spans="1:11">
      <c r="A1632" s="488"/>
      <c r="B1632" s="498"/>
      <c r="C1632" s="498"/>
      <c r="D1632" s="498"/>
      <c r="E1632" s="499"/>
      <c r="F1632" s="517"/>
      <c r="G1632" s="510"/>
      <c r="H1632" s="510"/>
      <c r="I1632" s="510"/>
      <c r="J1632" s="510"/>
      <c r="K1632" s="507"/>
    </row>
    <row r="1633" spans="1:11" ht="25.5" customHeight="1">
      <c r="A1633" s="489"/>
      <c r="B1633" s="500"/>
      <c r="C1633" s="500"/>
      <c r="D1633" s="500"/>
      <c r="E1633" s="501"/>
      <c r="F1633" s="516"/>
      <c r="G1633" s="505"/>
      <c r="H1633" s="505"/>
      <c r="I1633" s="505"/>
      <c r="J1633" s="505"/>
      <c r="K1633" s="507"/>
    </row>
    <row r="1634" spans="1:11" ht="10.5" customHeight="1">
      <c r="A1634" s="26">
        <v>5</v>
      </c>
      <c r="B1634" s="27" t="s">
        <v>140</v>
      </c>
      <c r="C1634" s="28"/>
      <c r="D1634" s="28"/>
      <c r="E1634" s="28"/>
      <c r="F1634" s="29"/>
      <c r="G1634" s="30"/>
      <c r="H1634" s="30"/>
      <c r="I1634" s="30"/>
      <c r="J1634" s="30"/>
      <c r="K1634" s="58"/>
    </row>
    <row r="1635" spans="1:11" ht="21" customHeight="1">
      <c r="A1635" s="22" t="s">
        <v>141</v>
      </c>
      <c r="B1635" s="31" t="s">
        <v>142</v>
      </c>
      <c r="C1635" s="32"/>
      <c r="D1635" s="32"/>
      <c r="E1635" s="32"/>
      <c r="F1635" s="33"/>
      <c r="G1635" s="34"/>
      <c r="H1635" s="34"/>
      <c r="I1635" s="34"/>
      <c r="J1635" s="34"/>
      <c r="K1635" s="57"/>
    </row>
    <row r="1636" spans="1:11" ht="20.9" customHeight="1">
      <c r="A1636" s="484" t="s">
        <v>143</v>
      </c>
      <c r="B1636" s="496" t="s">
        <v>144</v>
      </c>
      <c r="C1636" s="496"/>
      <c r="D1636" s="496"/>
      <c r="E1636" s="497"/>
      <c r="F1636" s="515"/>
      <c r="G1636" s="504"/>
      <c r="H1636" s="504"/>
      <c r="I1636" s="504"/>
      <c r="J1636" s="504"/>
      <c r="K1636" s="507"/>
    </row>
    <row r="1637" spans="1:11" ht="6.75" customHeight="1">
      <c r="A1637" s="485"/>
      <c r="B1637" s="500"/>
      <c r="C1637" s="500"/>
      <c r="D1637" s="500"/>
      <c r="E1637" s="501"/>
      <c r="F1637" s="516"/>
      <c r="G1637" s="505"/>
      <c r="H1637" s="505"/>
      <c r="I1637" s="505"/>
      <c r="J1637" s="505"/>
      <c r="K1637" s="507"/>
    </row>
    <row r="1638" spans="1:11" ht="20.9" customHeight="1">
      <c r="A1638" s="26" t="s">
        <v>145</v>
      </c>
      <c r="B1638" s="27" t="s">
        <v>146</v>
      </c>
      <c r="C1638" s="35"/>
      <c r="D1638" s="35"/>
      <c r="E1638" s="35"/>
      <c r="F1638" s="33"/>
      <c r="G1638" s="34"/>
      <c r="H1638" s="34"/>
      <c r="I1638" s="34"/>
      <c r="J1638" s="34"/>
      <c r="K1638" s="57"/>
    </row>
    <row r="1639" spans="1:11" ht="20.9" customHeight="1">
      <c r="A1639" s="26" t="s">
        <v>147</v>
      </c>
      <c r="B1639" s="27" t="s">
        <v>148</v>
      </c>
      <c r="C1639" s="35"/>
      <c r="D1639" s="35"/>
      <c r="E1639" s="35"/>
      <c r="F1639" s="33"/>
      <c r="G1639" s="34"/>
      <c r="H1639" s="34"/>
      <c r="I1639" s="34"/>
      <c r="J1639" s="34"/>
      <c r="K1639" s="57"/>
    </row>
    <row r="1640" spans="1:11" ht="15" customHeight="1">
      <c r="A1640" s="487">
        <v>6</v>
      </c>
      <c r="B1640" s="496" t="s">
        <v>149</v>
      </c>
      <c r="C1640" s="496"/>
      <c r="D1640" s="496"/>
      <c r="E1640" s="497"/>
      <c r="F1640" s="515"/>
      <c r="G1640" s="504"/>
      <c r="H1640" s="504"/>
      <c r="I1640" s="504"/>
      <c r="J1640" s="504"/>
      <c r="K1640" s="507"/>
    </row>
    <row r="1641" spans="1:11">
      <c r="A1641" s="489"/>
      <c r="B1641" s="500"/>
      <c r="C1641" s="500"/>
      <c r="D1641" s="500"/>
      <c r="E1641" s="501"/>
      <c r="F1641" s="516"/>
      <c r="G1641" s="505"/>
      <c r="H1641" s="505"/>
      <c r="I1641" s="505"/>
      <c r="J1641" s="505"/>
      <c r="K1641" s="507"/>
    </row>
    <row r="1642" spans="1:11" ht="15" customHeight="1">
      <c r="A1642" s="487">
        <v>7</v>
      </c>
      <c r="B1642" s="496" t="s">
        <v>150</v>
      </c>
      <c r="C1642" s="496"/>
      <c r="D1642" s="496"/>
      <c r="E1642" s="497"/>
      <c r="F1642" s="515"/>
      <c r="G1642" s="504"/>
      <c r="H1642" s="504"/>
      <c r="I1642" s="504"/>
      <c r="J1642" s="504"/>
      <c r="K1642" s="507"/>
    </row>
    <row r="1643" spans="1:11" ht="16.5" customHeight="1">
      <c r="A1643" s="489"/>
      <c r="B1643" s="500"/>
      <c r="C1643" s="500"/>
      <c r="D1643" s="500"/>
      <c r="E1643" s="501"/>
      <c r="F1643" s="516"/>
      <c r="G1643" s="505"/>
      <c r="H1643" s="505"/>
      <c r="I1643" s="505"/>
      <c r="J1643" s="505"/>
      <c r="K1643" s="507"/>
    </row>
    <row r="1644" spans="1:11" ht="9" customHeight="1">
      <c r="A1644" s="26">
        <v>8</v>
      </c>
      <c r="B1644" s="27" t="s">
        <v>151</v>
      </c>
      <c r="C1644" s="35"/>
      <c r="D1644" s="35"/>
      <c r="E1644" s="35"/>
      <c r="F1644" s="29"/>
      <c r="G1644" s="30"/>
      <c r="H1644" s="30"/>
      <c r="I1644" s="30"/>
      <c r="J1644" s="30"/>
      <c r="K1644" s="58"/>
    </row>
    <row r="1645" spans="1:11" ht="15" customHeight="1">
      <c r="A1645" s="21" t="s">
        <v>141</v>
      </c>
      <c r="B1645" s="36" t="s">
        <v>152</v>
      </c>
      <c r="C1645" s="7"/>
      <c r="D1645" s="7"/>
      <c r="E1645" s="7"/>
      <c r="F1645" s="515"/>
      <c r="G1645" s="504"/>
      <c r="H1645" s="504"/>
      <c r="I1645" s="504"/>
      <c r="J1645" s="504"/>
      <c r="K1645" s="507"/>
    </row>
    <row r="1646" spans="1:11">
      <c r="A1646" s="22"/>
      <c r="B1646" s="37" t="s">
        <v>153</v>
      </c>
      <c r="C1646" s="38"/>
      <c r="D1646" s="38"/>
      <c r="E1646" s="38"/>
      <c r="F1646" s="516"/>
      <c r="G1646" s="505"/>
      <c r="H1646" s="505"/>
      <c r="I1646" s="505"/>
      <c r="J1646" s="505"/>
      <c r="K1646" s="507"/>
    </row>
    <row r="1647" spans="1:11">
      <c r="A1647" s="21" t="s">
        <v>143</v>
      </c>
      <c r="B1647" s="39" t="s">
        <v>154</v>
      </c>
      <c r="C1647" s="7"/>
      <c r="D1647" s="7"/>
      <c r="E1647" s="7"/>
      <c r="F1647" s="515"/>
      <c r="G1647" s="504"/>
      <c r="H1647" s="504"/>
      <c r="I1647" s="504"/>
      <c r="J1647" s="504"/>
      <c r="K1647" s="507"/>
    </row>
    <row r="1648" spans="1:11" ht="15" customHeight="1">
      <c r="A1648" s="40"/>
      <c r="B1648" s="492" t="s">
        <v>155</v>
      </c>
      <c r="C1648" s="492"/>
      <c r="D1648" s="492"/>
      <c r="E1648" s="493"/>
      <c r="F1648" s="517"/>
      <c r="G1648" s="510"/>
      <c r="H1648" s="510"/>
      <c r="I1648" s="510"/>
      <c r="J1648" s="510"/>
      <c r="K1648" s="507"/>
    </row>
    <row r="1649" spans="1:11">
      <c r="A1649" s="41"/>
      <c r="B1649" s="494"/>
      <c r="C1649" s="494"/>
      <c r="D1649" s="494"/>
      <c r="E1649" s="495"/>
      <c r="F1649" s="516"/>
      <c r="G1649" s="505"/>
      <c r="H1649" s="505"/>
      <c r="I1649" s="505"/>
      <c r="J1649" s="505"/>
      <c r="K1649" s="507"/>
    </row>
    <row r="1650" spans="1:11">
      <c r="A1650" s="24" t="s">
        <v>145</v>
      </c>
      <c r="B1650" s="42" t="s">
        <v>156</v>
      </c>
      <c r="C1650" s="43"/>
      <c r="D1650" s="43"/>
      <c r="E1650" s="43"/>
      <c r="F1650" s="515"/>
      <c r="G1650" s="504"/>
      <c r="H1650" s="504"/>
      <c r="I1650" s="504"/>
      <c r="J1650" s="504"/>
      <c r="K1650" s="506"/>
    </row>
    <row r="1651" spans="1:11">
      <c r="A1651" s="41"/>
      <c r="B1651" s="44" t="s">
        <v>157</v>
      </c>
      <c r="C1651" s="38"/>
      <c r="D1651" s="38"/>
      <c r="E1651" s="38"/>
      <c r="F1651" s="516"/>
      <c r="G1651" s="505"/>
      <c r="H1651" s="505"/>
      <c r="I1651" s="505"/>
      <c r="J1651" s="505"/>
      <c r="K1651" s="506"/>
    </row>
    <row r="1652" spans="1:11">
      <c r="A1652" s="21" t="s">
        <v>147</v>
      </c>
      <c r="B1652" s="39" t="s">
        <v>158</v>
      </c>
      <c r="F1652" s="515"/>
      <c r="G1652" s="504"/>
      <c r="H1652" s="504"/>
      <c r="I1652" s="504"/>
      <c r="J1652" s="504"/>
      <c r="K1652" s="506"/>
    </row>
    <row r="1653" spans="1:11">
      <c r="A1653" s="22"/>
      <c r="B1653" s="44" t="s">
        <v>159</v>
      </c>
      <c r="C1653" s="32"/>
      <c r="D1653" s="32"/>
      <c r="E1653" s="32"/>
      <c r="F1653" s="516"/>
      <c r="G1653" s="505"/>
      <c r="H1653" s="505"/>
      <c r="I1653" s="505"/>
      <c r="J1653" s="505"/>
      <c r="K1653" s="506"/>
    </row>
    <row r="1654" spans="1:11">
      <c r="A1654" s="21" t="s">
        <v>160</v>
      </c>
      <c r="B1654" s="39" t="s">
        <v>161</v>
      </c>
      <c r="F1654" s="515"/>
      <c r="G1654" s="504"/>
      <c r="H1654" s="504"/>
      <c r="I1654" s="504"/>
      <c r="J1654" s="504"/>
      <c r="K1654" s="506"/>
    </row>
    <row r="1655" spans="1:11">
      <c r="A1655" s="22"/>
      <c r="B1655" s="31" t="s">
        <v>162</v>
      </c>
      <c r="C1655" s="32"/>
      <c r="D1655" s="32"/>
      <c r="E1655" s="32"/>
      <c r="F1655" s="516"/>
      <c r="G1655" s="505"/>
      <c r="H1655" s="505"/>
      <c r="I1655" s="505"/>
      <c r="J1655" s="505"/>
      <c r="K1655" s="506"/>
    </row>
    <row r="1656" spans="1:11">
      <c r="A1656" s="21" t="s">
        <v>163</v>
      </c>
      <c r="B1656" s="39" t="s">
        <v>164</v>
      </c>
      <c r="F1656" s="515"/>
      <c r="G1656" s="504"/>
      <c r="H1656" s="504"/>
      <c r="I1656" s="504"/>
      <c r="J1656" s="504"/>
      <c r="K1656" s="506"/>
    </row>
    <row r="1657" spans="1:11">
      <c r="A1657" s="45"/>
      <c r="B1657" s="44" t="s">
        <v>165</v>
      </c>
      <c r="C1657" s="32"/>
      <c r="D1657" s="32"/>
      <c r="E1657" s="32"/>
      <c r="F1657" s="516"/>
      <c r="G1657" s="505"/>
      <c r="H1657" s="505"/>
      <c r="I1657" s="505"/>
      <c r="J1657" s="505"/>
      <c r="K1657" s="506"/>
    </row>
    <row r="1658" spans="1:11" ht="15" customHeight="1">
      <c r="A1658" s="484">
        <v>9</v>
      </c>
      <c r="B1658" s="490" t="s">
        <v>166</v>
      </c>
      <c r="C1658" s="490"/>
      <c r="D1658" s="490"/>
      <c r="E1658" s="490"/>
      <c r="F1658" s="515"/>
      <c r="G1658" s="504"/>
      <c r="H1658" s="504"/>
      <c r="I1658" s="504"/>
      <c r="J1658" s="504"/>
      <c r="K1658" s="504"/>
    </row>
    <row r="1659" spans="1:11">
      <c r="A1659" s="485"/>
      <c r="B1659" s="491"/>
      <c r="C1659" s="491"/>
      <c r="D1659" s="491"/>
      <c r="E1659" s="491"/>
      <c r="F1659" s="516"/>
      <c r="G1659" s="505"/>
      <c r="H1659" s="505"/>
      <c r="I1659" s="505"/>
      <c r="J1659" s="505"/>
      <c r="K1659" s="505"/>
    </row>
    <row r="1660" spans="1:11" ht="30" customHeight="1">
      <c r="A1660" s="26">
        <v>10</v>
      </c>
      <c r="B1660" s="46" t="s">
        <v>167</v>
      </c>
      <c r="C1660" s="28"/>
      <c r="D1660" s="28"/>
      <c r="E1660" s="28"/>
      <c r="F1660" s="33"/>
      <c r="G1660" s="34"/>
      <c r="H1660" s="34"/>
      <c r="I1660" s="34"/>
      <c r="J1660" s="34"/>
      <c r="K1660" s="34"/>
    </row>
    <row r="1661" spans="1:11" ht="21.75" customHeight="1">
      <c r="A1661" s="502" t="s">
        <v>85</v>
      </c>
      <c r="B1661" s="503"/>
      <c r="C1661" s="18"/>
      <c r="D1661" s="18"/>
      <c r="E1661" s="18"/>
      <c r="F1661" s="48"/>
      <c r="G1661" s="34"/>
      <c r="H1661" s="34"/>
      <c r="I1661" s="34"/>
      <c r="J1661" s="34"/>
      <c r="K1661" s="59"/>
    </row>
    <row r="1662" spans="1:11">
      <c r="A1662" s="45"/>
      <c r="B1662" s="32" t="s">
        <v>168</v>
      </c>
      <c r="C1662" s="32"/>
      <c r="D1662" s="32"/>
      <c r="E1662" s="32"/>
      <c r="F1662" s="33"/>
      <c r="G1662" s="34"/>
      <c r="H1662" s="34"/>
      <c r="I1662" s="34"/>
      <c r="J1662" s="34"/>
      <c r="K1662" s="59"/>
    </row>
    <row r="1663" spans="1:11" ht="30" customHeight="1">
      <c r="A1663" s="26">
        <v>1</v>
      </c>
      <c r="B1663" s="27" t="s">
        <v>169</v>
      </c>
      <c r="C1663" s="28"/>
      <c r="D1663" s="28"/>
      <c r="E1663" s="28"/>
      <c r="F1663" s="33"/>
      <c r="G1663" s="34"/>
      <c r="H1663" s="34"/>
      <c r="I1663" s="34"/>
      <c r="J1663" s="34"/>
      <c r="K1663" s="34"/>
    </row>
    <row r="1664" spans="1:11" ht="30" customHeight="1">
      <c r="A1664" s="26">
        <v>2</v>
      </c>
      <c r="B1664" s="27" t="s">
        <v>170</v>
      </c>
      <c r="C1664" s="28"/>
      <c r="D1664" s="28"/>
      <c r="E1664" s="28"/>
      <c r="F1664" s="33"/>
      <c r="G1664" s="34"/>
      <c r="H1664" s="34"/>
      <c r="I1664" s="34"/>
      <c r="J1664" s="34"/>
      <c r="K1664" s="34"/>
    </row>
    <row r="1665" spans="1:11">
      <c r="A1665" s="49"/>
      <c r="B1665" s="50" t="s">
        <v>171</v>
      </c>
      <c r="C1665" s="28"/>
      <c r="D1665" s="28"/>
      <c r="E1665" s="28"/>
      <c r="F1665" s="33"/>
      <c r="G1665" s="34"/>
      <c r="H1665" s="34"/>
      <c r="I1665" s="34"/>
      <c r="J1665" s="34"/>
      <c r="K1665" s="34"/>
    </row>
    <row r="1681" spans="1:11">
      <c r="A1681" s="481">
        <f>'Bid-Summary'!B316</f>
        <v>0</v>
      </c>
      <c r="B1681" s="481"/>
      <c r="C1681" s="513">
        <f>'Bid-Summary'!C317</f>
        <v>0</v>
      </c>
      <c r="D1681" s="513"/>
      <c r="E1681" s="513"/>
      <c r="F1681" s="513"/>
      <c r="G1681" s="513"/>
      <c r="H1681" s="513"/>
      <c r="I1681" s="513"/>
      <c r="J1681" s="514"/>
      <c r="K1681" s="54">
        <f>'Bid-Summary'!D316</f>
        <v>0</v>
      </c>
    </row>
    <row r="1682" spans="1:11" ht="21.75" customHeight="1">
      <c r="A1682" s="482" t="s">
        <v>71</v>
      </c>
      <c r="B1682" s="483"/>
      <c r="C1682" s="18"/>
      <c r="D1682" s="18"/>
      <c r="E1682" s="18"/>
      <c r="F1682" s="20">
        <f>'Bid-Summary'!B321</f>
        <v>0</v>
      </c>
      <c r="G1682" s="20">
        <f>'Bid-Summary'!B322</f>
        <v>0</v>
      </c>
      <c r="H1682" s="20">
        <f>'Bid-Summary'!B323</f>
        <v>0</v>
      </c>
      <c r="I1682" s="61">
        <f>'Bid-Summary'!B324</f>
        <v>0</v>
      </c>
      <c r="J1682" s="20">
        <f>'Bid-Summary'!B325</f>
        <v>0</v>
      </c>
      <c r="K1682" s="62">
        <f>'Bid-Summary'!H321</f>
        <v>0</v>
      </c>
    </row>
    <row r="1683" spans="1:11">
      <c r="A1683" s="486">
        <v>1</v>
      </c>
      <c r="B1683" s="496" t="s">
        <v>136</v>
      </c>
      <c r="C1683" s="496"/>
      <c r="D1683" s="496"/>
      <c r="E1683" s="497"/>
      <c r="F1683" s="508"/>
      <c r="G1683" s="504"/>
      <c r="H1683" s="504"/>
      <c r="I1683" s="504"/>
      <c r="J1683" s="504"/>
      <c r="K1683" s="507"/>
    </row>
    <row r="1684" spans="1:11" ht="18.75" customHeight="1">
      <c r="A1684" s="485"/>
      <c r="B1684" s="500"/>
      <c r="C1684" s="500"/>
      <c r="D1684" s="500"/>
      <c r="E1684" s="501"/>
      <c r="F1684" s="509"/>
      <c r="G1684" s="505"/>
      <c r="H1684" s="505"/>
      <c r="I1684" s="505"/>
      <c r="J1684" s="505"/>
      <c r="K1684" s="507"/>
    </row>
    <row r="1685" spans="1:11" ht="15" customHeight="1">
      <c r="A1685" s="484">
        <v>2</v>
      </c>
      <c r="B1685" s="496" t="s">
        <v>137</v>
      </c>
      <c r="C1685" s="496"/>
      <c r="D1685" s="496"/>
      <c r="E1685" s="497"/>
      <c r="F1685" s="515"/>
      <c r="G1685" s="504"/>
      <c r="H1685" s="504"/>
      <c r="I1685" s="504"/>
      <c r="J1685" s="504"/>
      <c r="K1685" s="507"/>
    </row>
    <row r="1686" spans="1:11">
      <c r="A1686" s="486"/>
      <c r="B1686" s="498"/>
      <c r="C1686" s="498"/>
      <c r="D1686" s="498"/>
      <c r="E1686" s="499"/>
      <c r="F1686" s="517"/>
      <c r="G1686" s="510"/>
      <c r="H1686" s="510"/>
      <c r="I1686" s="510"/>
      <c r="J1686" s="510"/>
      <c r="K1686" s="507"/>
    </row>
    <row r="1687" spans="1:11" ht="27" customHeight="1">
      <c r="A1687" s="485"/>
      <c r="B1687" s="500"/>
      <c r="C1687" s="500"/>
      <c r="D1687" s="500"/>
      <c r="E1687" s="501"/>
      <c r="F1687" s="516"/>
      <c r="G1687" s="505"/>
      <c r="H1687" s="505"/>
      <c r="I1687" s="505"/>
      <c r="J1687" s="505"/>
      <c r="K1687" s="507"/>
    </row>
    <row r="1688" spans="1:11" ht="15" customHeight="1">
      <c r="A1688" s="484">
        <v>3</v>
      </c>
      <c r="B1688" s="496" t="s">
        <v>138</v>
      </c>
      <c r="C1688" s="496"/>
      <c r="D1688" s="496"/>
      <c r="E1688" s="497"/>
      <c r="F1688" s="515"/>
      <c r="G1688" s="504"/>
      <c r="H1688" s="504"/>
      <c r="I1688" s="504"/>
      <c r="J1688" s="504"/>
      <c r="K1688" s="507"/>
    </row>
    <row r="1689" spans="1:11">
      <c r="A1689" s="486"/>
      <c r="B1689" s="498"/>
      <c r="C1689" s="498"/>
      <c r="D1689" s="498"/>
      <c r="E1689" s="499"/>
      <c r="F1689" s="517"/>
      <c r="G1689" s="510"/>
      <c r="H1689" s="510"/>
      <c r="I1689" s="510"/>
      <c r="J1689" s="510"/>
      <c r="K1689" s="507"/>
    </row>
    <row r="1690" spans="1:11" ht="60" customHeight="1">
      <c r="A1690" s="485"/>
      <c r="B1690" s="500"/>
      <c r="C1690" s="500"/>
      <c r="D1690" s="500"/>
      <c r="E1690" s="501"/>
      <c r="F1690" s="516"/>
      <c r="G1690" s="505"/>
      <c r="H1690" s="505"/>
      <c r="I1690" s="505"/>
      <c r="J1690" s="505"/>
      <c r="K1690" s="507"/>
    </row>
    <row r="1691" spans="1:11" ht="15" customHeight="1">
      <c r="A1691" s="487">
        <v>4</v>
      </c>
      <c r="B1691" s="496" t="s">
        <v>139</v>
      </c>
      <c r="C1691" s="496"/>
      <c r="D1691" s="496"/>
      <c r="E1691" s="497"/>
      <c r="F1691" s="515"/>
      <c r="G1691" s="504"/>
      <c r="H1691" s="504"/>
      <c r="I1691" s="504"/>
      <c r="J1691" s="504"/>
      <c r="K1691" s="507"/>
    </row>
    <row r="1692" spans="1:11">
      <c r="A1692" s="488"/>
      <c r="B1692" s="498"/>
      <c r="C1692" s="498"/>
      <c r="D1692" s="498"/>
      <c r="E1692" s="499"/>
      <c r="F1692" s="517"/>
      <c r="G1692" s="510"/>
      <c r="H1692" s="510"/>
      <c r="I1692" s="510"/>
      <c r="J1692" s="510"/>
      <c r="K1692" s="507"/>
    </row>
    <row r="1693" spans="1:11" ht="25.5" customHeight="1">
      <c r="A1693" s="489"/>
      <c r="B1693" s="500"/>
      <c r="C1693" s="500"/>
      <c r="D1693" s="500"/>
      <c r="E1693" s="501"/>
      <c r="F1693" s="516"/>
      <c r="G1693" s="505"/>
      <c r="H1693" s="505"/>
      <c r="I1693" s="505"/>
      <c r="J1693" s="505"/>
      <c r="K1693" s="507"/>
    </row>
    <row r="1694" spans="1:11" ht="10.5" customHeight="1">
      <c r="A1694" s="26">
        <v>5</v>
      </c>
      <c r="B1694" s="27" t="s">
        <v>140</v>
      </c>
      <c r="C1694" s="28"/>
      <c r="D1694" s="28"/>
      <c r="E1694" s="28"/>
      <c r="F1694" s="29"/>
      <c r="G1694" s="30"/>
      <c r="H1694" s="30"/>
      <c r="I1694" s="30"/>
      <c r="J1694" s="30"/>
      <c r="K1694" s="58"/>
    </row>
    <row r="1695" spans="1:11" ht="21" customHeight="1">
      <c r="A1695" s="22" t="s">
        <v>141</v>
      </c>
      <c r="B1695" s="31" t="s">
        <v>142</v>
      </c>
      <c r="C1695" s="32"/>
      <c r="D1695" s="32"/>
      <c r="E1695" s="32"/>
      <c r="F1695" s="33"/>
      <c r="G1695" s="34"/>
      <c r="H1695" s="34"/>
      <c r="I1695" s="34"/>
      <c r="J1695" s="34"/>
      <c r="K1695" s="57"/>
    </row>
    <row r="1696" spans="1:11" ht="20.9" customHeight="1">
      <c r="A1696" s="484" t="s">
        <v>143</v>
      </c>
      <c r="B1696" s="496" t="s">
        <v>144</v>
      </c>
      <c r="C1696" s="496"/>
      <c r="D1696" s="496"/>
      <c r="E1696" s="497"/>
      <c r="F1696" s="515"/>
      <c r="G1696" s="504"/>
      <c r="H1696" s="504"/>
      <c r="I1696" s="504"/>
      <c r="J1696" s="504"/>
      <c r="K1696" s="507"/>
    </row>
    <row r="1697" spans="1:11" ht="6.75" customHeight="1">
      <c r="A1697" s="485"/>
      <c r="B1697" s="500"/>
      <c r="C1697" s="500"/>
      <c r="D1697" s="500"/>
      <c r="E1697" s="501"/>
      <c r="F1697" s="516"/>
      <c r="G1697" s="505"/>
      <c r="H1697" s="505"/>
      <c r="I1697" s="505"/>
      <c r="J1697" s="505"/>
      <c r="K1697" s="507"/>
    </row>
    <row r="1698" spans="1:11" ht="20.9" customHeight="1">
      <c r="A1698" s="26" t="s">
        <v>145</v>
      </c>
      <c r="B1698" s="27" t="s">
        <v>146</v>
      </c>
      <c r="C1698" s="35"/>
      <c r="D1698" s="35"/>
      <c r="E1698" s="35"/>
      <c r="F1698" s="33"/>
      <c r="G1698" s="34"/>
      <c r="H1698" s="34"/>
      <c r="I1698" s="34"/>
      <c r="J1698" s="34"/>
      <c r="K1698" s="57"/>
    </row>
    <row r="1699" spans="1:11" ht="20.9" customHeight="1">
      <c r="A1699" s="26" t="s">
        <v>147</v>
      </c>
      <c r="B1699" s="27" t="s">
        <v>148</v>
      </c>
      <c r="C1699" s="35"/>
      <c r="D1699" s="35"/>
      <c r="E1699" s="35"/>
      <c r="F1699" s="33"/>
      <c r="G1699" s="34"/>
      <c r="H1699" s="34"/>
      <c r="I1699" s="34"/>
      <c r="J1699" s="34"/>
      <c r="K1699" s="57"/>
    </row>
    <row r="1700" spans="1:11" ht="15" customHeight="1">
      <c r="A1700" s="487">
        <v>6</v>
      </c>
      <c r="B1700" s="496" t="s">
        <v>149</v>
      </c>
      <c r="C1700" s="496"/>
      <c r="D1700" s="496"/>
      <c r="E1700" s="497"/>
      <c r="F1700" s="515"/>
      <c r="G1700" s="504"/>
      <c r="H1700" s="504"/>
      <c r="I1700" s="504"/>
      <c r="J1700" s="504"/>
      <c r="K1700" s="507"/>
    </row>
    <row r="1701" spans="1:11">
      <c r="A1701" s="489"/>
      <c r="B1701" s="500"/>
      <c r="C1701" s="500"/>
      <c r="D1701" s="500"/>
      <c r="E1701" s="501"/>
      <c r="F1701" s="516"/>
      <c r="G1701" s="505"/>
      <c r="H1701" s="505"/>
      <c r="I1701" s="505"/>
      <c r="J1701" s="505"/>
      <c r="K1701" s="507"/>
    </row>
    <row r="1702" spans="1:11" ht="15" customHeight="1">
      <c r="A1702" s="487">
        <v>7</v>
      </c>
      <c r="B1702" s="496" t="s">
        <v>150</v>
      </c>
      <c r="C1702" s="496"/>
      <c r="D1702" s="496"/>
      <c r="E1702" s="497"/>
      <c r="F1702" s="515"/>
      <c r="G1702" s="504"/>
      <c r="H1702" s="504"/>
      <c r="I1702" s="504"/>
      <c r="J1702" s="504"/>
      <c r="K1702" s="507"/>
    </row>
    <row r="1703" spans="1:11" ht="16.5" customHeight="1">
      <c r="A1703" s="489"/>
      <c r="B1703" s="500"/>
      <c r="C1703" s="500"/>
      <c r="D1703" s="500"/>
      <c r="E1703" s="501"/>
      <c r="F1703" s="516"/>
      <c r="G1703" s="505"/>
      <c r="H1703" s="505"/>
      <c r="I1703" s="505"/>
      <c r="J1703" s="505"/>
      <c r="K1703" s="507"/>
    </row>
    <row r="1704" spans="1:11" ht="9" customHeight="1">
      <c r="A1704" s="26">
        <v>8</v>
      </c>
      <c r="B1704" s="27" t="s">
        <v>151</v>
      </c>
      <c r="C1704" s="35"/>
      <c r="D1704" s="35"/>
      <c r="E1704" s="35"/>
      <c r="F1704" s="29"/>
      <c r="G1704" s="30"/>
      <c r="H1704" s="30"/>
      <c r="I1704" s="30"/>
      <c r="J1704" s="30"/>
      <c r="K1704" s="58"/>
    </row>
    <row r="1705" spans="1:11" ht="15" customHeight="1">
      <c r="A1705" s="21" t="s">
        <v>141</v>
      </c>
      <c r="B1705" s="36" t="s">
        <v>152</v>
      </c>
      <c r="C1705" s="7"/>
      <c r="D1705" s="7"/>
      <c r="E1705" s="7"/>
      <c r="F1705" s="515"/>
      <c r="G1705" s="504"/>
      <c r="H1705" s="504"/>
      <c r="I1705" s="504"/>
      <c r="J1705" s="504"/>
      <c r="K1705" s="507"/>
    </row>
    <row r="1706" spans="1:11">
      <c r="A1706" s="22"/>
      <c r="B1706" s="37" t="s">
        <v>153</v>
      </c>
      <c r="C1706" s="38"/>
      <c r="D1706" s="38"/>
      <c r="E1706" s="38"/>
      <c r="F1706" s="516"/>
      <c r="G1706" s="505"/>
      <c r="H1706" s="505"/>
      <c r="I1706" s="505"/>
      <c r="J1706" s="505"/>
      <c r="K1706" s="507"/>
    </row>
    <row r="1707" spans="1:11">
      <c r="A1707" s="21" t="s">
        <v>143</v>
      </c>
      <c r="B1707" s="39" t="s">
        <v>154</v>
      </c>
      <c r="C1707" s="7"/>
      <c r="D1707" s="7"/>
      <c r="E1707" s="7"/>
      <c r="F1707" s="515"/>
      <c r="G1707" s="504"/>
      <c r="H1707" s="504"/>
      <c r="I1707" s="504"/>
      <c r="J1707" s="504"/>
      <c r="K1707" s="507"/>
    </row>
    <row r="1708" spans="1:11" ht="15" customHeight="1">
      <c r="A1708" s="40"/>
      <c r="B1708" s="492" t="s">
        <v>155</v>
      </c>
      <c r="C1708" s="492"/>
      <c r="D1708" s="492"/>
      <c r="E1708" s="493"/>
      <c r="F1708" s="517"/>
      <c r="G1708" s="510"/>
      <c r="H1708" s="510"/>
      <c r="I1708" s="510"/>
      <c r="J1708" s="510"/>
      <c r="K1708" s="507"/>
    </row>
    <row r="1709" spans="1:11">
      <c r="A1709" s="41"/>
      <c r="B1709" s="494"/>
      <c r="C1709" s="494"/>
      <c r="D1709" s="494"/>
      <c r="E1709" s="495"/>
      <c r="F1709" s="516"/>
      <c r="G1709" s="505"/>
      <c r="H1709" s="505"/>
      <c r="I1709" s="505"/>
      <c r="J1709" s="505"/>
      <c r="K1709" s="507"/>
    </row>
    <row r="1710" spans="1:11">
      <c r="A1710" s="24" t="s">
        <v>145</v>
      </c>
      <c r="B1710" s="42" t="s">
        <v>156</v>
      </c>
      <c r="C1710" s="43"/>
      <c r="D1710" s="43"/>
      <c r="E1710" s="43"/>
      <c r="F1710" s="515"/>
      <c r="G1710" s="504"/>
      <c r="H1710" s="504"/>
      <c r="I1710" s="504"/>
      <c r="J1710" s="504"/>
      <c r="K1710" s="506"/>
    </row>
    <row r="1711" spans="1:11">
      <c r="A1711" s="41"/>
      <c r="B1711" s="44" t="s">
        <v>157</v>
      </c>
      <c r="C1711" s="38"/>
      <c r="D1711" s="38"/>
      <c r="E1711" s="38"/>
      <c r="F1711" s="516"/>
      <c r="G1711" s="505"/>
      <c r="H1711" s="505"/>
      <c r="I1711" s="505"/>
      <c r="J1711" s="505"/>
      <c r="K1711" s="506"/>
    </row>
    <row r="1712" spans="1:11">
      <c r="A1712" s="21" t="s">
        <v>147</v>
      </c>
      <c r="B1712" s="39" t="s">
        <v>158</v>
      </c>
      <c r="F1712" s="515"/>
      <c r="G1712" s="504"/>
      <c r="H1712" s="504"/>
      <c r="I1712" s="504"/>
      <c r="J1712" s="504"/>
      <c r="K1712" s="506"/>
    </row>
    <row r="1713" spans="1:11">
      <c r="A1713" s="22"/>
      <c r="B1713" s="44" t="s">
        <v>159</v>
      </c>
      <c r="C1713" s="32"/>
      <c r="D1713" s="32"/>
      <c r="E1713" s="32"/>
      <c r="F1713" s="516"/>
      <c r="G1713" s="505"/>
      <c r="H1713" s="505"/>
      <c r="I1713" s="505"/>
      <c r="J1713" s="505"/>
      <c r="K1713" s="506"/>
    </row>
    <row r="1714" spans="1:11">
      <c r="A1714" s="21" t="s">
        <v>160</v>
      </c>
      <c r="B1714" s="39" t="s">
        <v>161</v>
      </c>
      <c r="F1714" s="515"/>
      <c r="G1714" s="504"/>
      <c r="H1714" s="504"/>
      <c r="I1714" s="504"/>
      <c r="J1714" s="504"/>
      <c r="K1714" s="506"/>
    </row>
    <row r="1715" spans="1:11">
      <c r="A1715" s="22"/>
      <c r="B1715" s="31" t="s">
        <v>162</v>
      </c>
      <c r="C1715" s="32"/>
      <c r="D1715" s="32"/>
      <c r="E1715" s="32"/>
      <c r="F1715" s="516"/>
      <c r="G1715" s="505"/>
      <c r="H1715" s="505"/>
      <c r="I1715" s="505"/>
      <c r="J1715" s="505"/>
      <c r="K1715" s="506"/>
    </row>
    <row r="1716" spans="1:11">
      <c r="A1716" s="21" t="s">
        <v>163</v>
      </c>
      <c r="B1716" s="39" t="s">
        <v>164</v>
      </c>
      <c r="F1716" s="515"/>
      <c r="G1716" s="504"/>
      <c r="H1716" s="504"/>
      <c r="I1716" s="504"/>
      <c r="J1716" s="504"/>
      <c r="K1716" s="506"/>
    </row>
    <row r="1717" spans="1:11">
      <c r="A1717" s="45"/>
      <c r="B1717" s="44" t="s">
        <v>165</v>
      </c>
      <c r="C1717" s="32"/>
      <c r="D1717" s="32"/>
      <c r="E1717" s="32"/>
      <c r="F1717" s="516"/>
      <c r="G1717" s="505"/>
      <c r="H1717" s="505"/>
      <c r="I1717" s="505"/>
      <c r="J1717" s="505"/>
      <c r="K1717" s="506"/>
    </row>
    <row r="1718" spans="1:11" ht="15" customHeight="1">
      <c r="A1718" s="484">
        <v>9</v>
      </c>
      <c r="B1718" s="490" t="s">
        <v>166</v>
      </c>
      <c r="C1718" s="490"/>
      <c r="D1718" s="490"/>
      <c r="E1718" s="490"/>
      <c r="F1718" s="515"/>
      <c r="G1718" s="504"/>
      <c r="H1718" s="504"/>
      <c r="I1718" s="504"/>
      <c r="J1718" s="504"/>
      <c r="K1718" s="504"/>
    </row>
    <row r="1719" spans="1:11">
      <c r="A1719" s="485"/>
      <c r="B1719" s="491"/>
      <c r="C1719" s="491"/>
      <c r="D1719" s="491"/>
      <c r="E1719" s="491"/>
      <c r="F1719" s="516"/>
      <c r="G1719" s="505"/>
      <c r="H1719" s="505"/>
      <c r="I1719" s="505"/>
      <c r="J1719" s="505"/>
      <c r="K1719" s="505"/>
    </row>
    <row r="1720" spans="1:11" ht="30" customHeight="1">
      <c r="A1720" s="26">
        <v>10</v>
      </c>
      <c r="B1720" s="46" t="s">
        <v>167</v>
      </c>
      <c r="C1720" s="28"/>
      <c r="D1720" s="28"/>
      <c r="E1720" s="28"/>
      <c r="F1720" s="33"/>
      <c r="G1720" s="34"/>
      <c r="H1720" s="34"/>
      <c r="I1720" s="34"/>
      <c r="J1720" s="34"/>
      <c r="K1720" s="34"/>
    </row>
    <row r="1721" spans="1:11" ht="21.75" customHeight="1">
      <c r="A1721" s="502" t="s">
        <v>85</v>
      </c>
      <c r="B1721" s="503"/>
      <c r="C1721" s="18"/>
      <c r="D1721" s="18"/>
      <c r="E1721" s="18"/>
      <c r="F1721" s="48"/>
      <c r="G1721" s="34"/>
      <c r="H1721" s="34"/>
      <c r="I1721" s="34"/>
      <c r="J1721" s="34"/>
      <c r="K1721" s="59"/>
    </row>
    <row r="1722" spans="1:11">
      <c r="A1722" s="45"/>
      <c r="B1722" s="32" t="s">
        <v>168</v>
      </c>
      <c r="C1722" s="32"/>
      <c r="D1722" s="32"/>
      <c r="E1722" s="32"/>
      <c r="F1722" s="33"/>
      <c r="G1722" s="34"/>
      <c r="H1722" s="34"/>
      <c r="I1722" s="34"/>
      <c r="J1722" s="34"/>
      <c r="K1722" s="59"/>
    </row>
    <row r="1723" spans="1:11" ht="30" customHeight="1">
      <c r="A1723" s="26">
        <v>1</v>
      </c>
      <c r="B1723" s="27" t="s">
        <v>169</v>
      </c>
      <c r="C1723" s="28"/>
      <c r="D1723" s="28"/>
      <c r="E1723" s="28"/>
      <c r="F1723" s="33"/>
      <c r="G1723" s="34"/>
      <c r="H1723" s="34"/>
      <c r="I1723" s="34"/>
      <c r="J1723" s="34"/>
      <c r="K1723" s="34"/>
    </row>
    <row r="1724" spans="1:11" ht="30" customHeight="1">
      <c r="A1724" s="26">
        <v>2</v>
      </c>
      <c r="B1724" s="27" t="s">
        <v>170</v>
      </c>
      <c r="C1724" s="28"/>
      <c r="D1724" s="28"/>
      <c r="E1724" s="28"/>
      <c r="F1724" s="33"/>
      <c r="G1724" s="34"/>
      <c r="H1724" s="34"/>
      <c r="I1724" s="34"/>
      <c r="J1724" s="34"/>
      <c r="K1724" s="34"/>
    </row>
    <row r="1725" spans="1:11">
      <c r="A1725" s="49"/>
      <c r="B1725" s="50" t="s">
        <v>171</v>
      </c>
      <c r="C1725" s="28"/>
      <c r="D1725" s="28"/>
      <c r="E1725" s="28"/>
      <c r="F1725" s="33"/>
      <c r="G1725" s="34"/>
      <c r="H1725" s="34"/>
      <c r="I1725" s="34"/>
      <c r="J1725" s="34"/>
      <c r="K1725" s="34"/>
    </row>
  </sheetData>
  <mergeCells count="3075">
    <mergeCell ref="H25:H26"/>
    <mergeCell ref="H27:H29"/>
    <mergeCell ref="H30:H31"/>
    <mergeCell ref="H32:H33"/>
    <mergeCell ref="H34:H35"/>
    <mergeCell ref="F158:F159"/>
    <mergeCell ref="G123:G124"/>
    <mergeCell ref="G125:G127"/>
    <mergeCell ref="G128:G130"/>
    <mergeCell ref="G131:G133"/>
    <mergeCell ref="A1:B1"/>
    <mergeCell ref="C1:J1"/>
    <mergeCell ref="A2:B2"/>
    <mergeCell ref="A41:B41"/>
    <mergeCell ref="A61:B61"/>
    <mergeCell ref="C61:J61"/>
    <mergeCell ref="A62:B62"/>
    <mergeCell ref="A101:B101"/>
    <mergeCell ref="D110:F110"/>
    <mergeCell ref="I110:J110"/>
    <mergeCell ref="D111:F111"/>
    <mergeCell ref="I111:J111"/>
    <mergeCell ref="D112:F112"/>
    <mergeCell ref="I112:J112"/>
    <mergeCell ref="G113:H113"/>
    <mergeCell ref="G114:H114"/>
    <mergeCell ref="G115:H115"/>
    <mergeCell ref="G94:G95"/>
    <mergeCell ref="G96:G97"/>
    <mergeCell ref="G98:G99"/>
    <mergeCell ref="H3:H4"/>
    <mergeCell ref="H5:H7"/>
    <mergeCell ref="F245:F247"/>
    <mergeCell ref="H8:H10"/>
    <mergeCell ref="H11:H13"/>
    <mergeCell ref="H16:H17"/>
    <mergeCell ref="H20:H21"/>
    <mergeCell ref="H22:H23"/>
    <mergeCell ref="A245:A247"/>
    <mergeCell ref="A248:A250"/>
    <mergeCell ref="A251:A253"/>
    <mergeCell ref="A256:A257"/>
    <mergeCell ref="A260:A261"/>
    <mergeCell ref="D116:F116"/>
    <mergeCell ref="I116:J116"/>
    <mergeCell ref="D117:F117"/>
    <mergeCell ref="I117:J117"/>
    <mergeCell ref="D118:F118"/>
    <mergeCell ref="I118:J118"/>
    <mergeCell ref="A121:B121"/>
    <mergeCell ref="C121:J121"/>
    <mergeCell ref="A122:B122"/>
    <mergeCell ref="A161:B161"/>
    <mergeCell ref="D170:F170"/>
    <mergeCell ref="I170:J170"/>
    <mergeCell ref="D171:F171"/>
    <mergeCell ref="I171:J171"/>
    <mergeCell ref="D172:F172"/>
    <mergeCell ref="I172:J172"/>
    <mergeCell ref="G173:H173"/>
    <mergeCell ref="F131:F133"/>
    <mergeCell ref="F136:F137"/>
    <mergeCell ref="F140:F141"/>
    <mergeCell ref="F142:F143"/>
    <mergeCell ref="A485:A487"/>
    <mergeCell ref="A181:B181"/>
    <mergeCell ref="C181:J181"/>
    <mergeCell ref="A182:B182"/>
    <mergeCell ref="A221:B221"/>
    <mergeCell ref="A241:B241"/>
    <mergeCell ref="C241:J241"/>
    <mergeCell ref="A242:B242"/>
    <mergeCell ref="A281:B281"/>
    <mergeCell ref="A301:B301"/>
    <mergeCell ref="C301:J301"/>
    <mergeCell ref="A183:A184"/>
    <mergeCell ref="A185:A187"/>
    <mergeCell ref="A188:A190"/>
    <mergeCell ref="A191:A193"/>
    <mergeCell ref="A196:A197"/>
    <mergeCell ref="A200:A201"/>
    <mergeCell ref="A202:A203"/>
    <mergeCell ref="A218:A219"/>
    <mergeCell ref="A243:A244"/>
    <mergeCell ref="A262:A263"/>
    <mergeCell ref="F196:F197"/>
    <mergeCell ref="F200:F201"/>
    <mergeCell ref="F202:F203"/>
    <mergeCell ref="F205:F206"/>
    <mergeCell ref="F207:F209"/>
    <mergeCell ref="F210:F211"/>
    <mergeCell ref="F212:F213"/>
    <mergeCell ref="F214:F215"/>
    <mergeCell ref="F216:F217"/>
    <mergeCell ref="F218:F219"/>
    <mergeCell ref="F243:F244"/>
    <mergeCell ref="A1091:A1093"/>
    <mergeCell ref="A728:A730"/>
    <mergeCell ref="A731:A733"/>
    <mergeCell ref="A736:A737"/>
    <mergeCell ref="A740:A741"/>
    <mergeCell ref="A302:B302"/>
    <mergeCell ref="A341:B341"/>
    <mergeCell ref="A361:B361"/>
    <mergeCell ref="C361:J361"/>
    <mergeCell ref="A362:B362"/>
    <mergeCell ref="A401:B401"/>
    <mergeCell ref="A421:B421"/>
    <mergeCell ref="C421:J421"/>
    <mergeCell ref="A422:B422"/>
    <mergeCell ref="A461:B461"/>
    <mergeCell ref="A481:B481"/>
    <mergeCell ref="C481:J481"/>
    <mergeCell ref="A482:B482"/>
    <mergeCell ref="A521:B521"/>
    <mergeCell ref="A541:B541"/>
    <mergeCell ref="C541:J541"/>
    <mergeCell ref="A542:B542"/>
    <mergeCell ref="A398:A399"/>
    <mergeCell ref="A423:A424"/>
    <mergeCell ref="A425:A427"/>
    <mergeCell ref="A428:A430"/>
    <mergeCell ref="A431:A433"/>
    <mergeCell ref="A436:A437"/>
    <mergeCell ref="A440:A441"/>
    <mergeCell ref="A442:A443"/>
    <mergeCell ref="A458:A459"/>
    <mergeCell ref="A483:A484"/>
    <mergeCell ref="A311:A313"/>
    <mergeCell ref="A911:A913"/>
    <mergeCell ref="A916:A917"/>
    <mergeCell ref="A920:A921"/>
    <mergeCell ref="A922:A923"/>
    <mergeCell ref="A938:A939"/>
    <mergeCell ref="A1565:A1567"/>
    <mergeCell ref="A1568:A1570"/>
    <mergeCell ref="A1082:B1082"/>
    <mergeCell ref="A1121:B1121"/>
    <mergeCell ref="A1141:B1141"/>
    <mergeCell ref="A1142:B1142"/>
    <mergeCell ref="A1181:B1181"/>
    <mergeCell ref="A1201:B1201"/>
    <mergeCell ref="A1202:B1202"/>
    <mergeCell ref="A1241:B1241"/>
    <mergeCell ref="A1261:B1261"/>
    <mergeCell ref="A1262:B1262"/>
    <mergeCell ref="A1301:B1301"/>
    <mergeCell ref="A1321:B1321"/>
    <mergeCell ref="A1322:B1322"/>
    <mergeCell ref="A1102:A1103"/>
    <mergeCell ref="A1118:A1119"/>
    <mergeCell ref="A1151:A1153"/>
    <mergeCell ref="A1156:A1157"/>
    <mergeCell ref="A1160:A1161"/>
    <mergeCell ref="A1162:A1163"/>
    <mergeCell ref="A1178:A1179"/>
    <mergeCell ref="A1058:A1059"/>
    <mergeCell ref="A1083:A1084"/>
    <mergeCell ref="A1085:A1087"/>
    <mergeCell ref="A1088:A1090"/>
    <mergeCell ref="A616:A617"/>
    <mergeCell ref="A1721:B1721"/>
    <mergeCell ref="A3:A4"/>
    <mergeCell ref="A5:A7"/>
    <mergeCell ref="A8:A10"/>
    <mergeCell ref="A11:A13"/>
    <mergeCell ref="A16:A17"/>
    <mergeCell ref="A20:A21"/>
    <mergeCell ref="A22:A23"/>
    <mergeCell ref="A38:A39"/>
    <mergeCell ref="A63:A64"/>
    <mergeCell ref="A65:A67"/>
    <mergeCell ref="A68:A70"/>
    <mergeCell ref="A71:A73"/>
    <mergeCell ref="A76:A77"/>
    <mergeCell ref="A80:A81"/>
    <mergeCell ref="A82:A83"/>
    <mergeCell ref="A98:A99"/>
    <mergeCell ref="A123:A124"/>
    <mergeCell ref="A125:A127"/>
    <mergeCell ref="A128:A130"/>
    <mergeCell ref="A131:A133"/>
    <mergeCell ref="A136:A137"/>
    <mergeCell ref="A140:A141"/>
    <mergeCell ref="A142:A143"/>
    <mergeCell ref="A158:A159"/>
    <mergeCell ref="A1361:B1361"/>
    <mergeCell ref="A1381:B1381"/>
    <mergeCell ref="A278:A279"/>
    <mergeCell ref="A303:A304"/>
    <mergeCell ref="A305:A307"/>
    <mergeCell ref="A308:A310"/>
    <mergeCell ref="A668:A670"/>
    <mergeCell ref="A671:A673"/>
    <mergeCell ref="A725:A727"/>
    <mergeCell ref="B622:E623"/>
    <mergeCell ref="A316:A317"/>
    <mergeCell ref="A320:A321"/>
    <mergeCell ref="A322:A323"/>
    <mergeCell ref="A338:A339"/>
    <mergeCell ref="A363:A364"/>
    <mergeCell ref="A365:A367"/>
    <mergeCell ref="A368:A370"/>
    <mergeCell ref="A371:A373"/>
    <mergeCell ref="A376:A377"/>
    <mergeCell ref="A380:A381"/>
    <mergeCell ref="A382:A383"/>
    <mergeCell ref="A620:A621"/>
    <mergeCell ref="A502:A503"/>
    <mergeCell ref="A518:A519"/>
    <mergeCell ref="A543:A544"/>
    <mergeCell ref="A545:A547"/>
    <mergeCell ref="A548:A550"/>
    <mergeCell ref="A551:A553"/>
    <mergeCell ref="A556:A557"/>
    <mergeCell ref="A560:A561"/>
    <mergeCell ref="A562:A563"/>
    <mergeCell ref="A578:A579"/>
    <mergeCell ref="A488:A490"/>
    <mergeCell ref="A491:A493"/>
    <mergeCell ref="A496:A497"/>
    <mergeCell ref="A500:A501"/>
    <mergeCell ref="A608:A610"/>
    <mergeCell ref="A611:A613"/>
    <mergeCell ref="A968:A970"/>
    <mergeCell ref="A971:A973"/>
    <mergeCell ref="A976:A977"/>
    <mergeCell ref="B878:E879"/>
    <mergeCell ref="A622:A623"/>
    <mergeCell ref="A742:A743"/>
    <mergeCell ref="A758:A759"/>
    <mergeCell ref="A783:A784"/>
    <mergeCell ref="A785:A787"/>
    <mergeCell ref="A788:A790"/>
    <mergeCell ref="A791:A793"/>
    <mergeCell ref="A796:A797"/>
    <mergeCell ref="A800:A801"/>
    <mergeCell ref="A802:A803"/>
    <mergeCell ref="A818:A819"/>
    <mergeCell ref="A676:A677"/>
    <mergeCell ref="A680:A681"/>
    <mergeCell ref="A682:A683"/>
    <mergeCell ref="A698:A699"/>
    <mergeCell ref="A723:A724"/>
    <mergeCell ref="A641:B641"/>
    <mergeCell ref="A661:B661"/>
    <mergeCell ref="A662:B662"/>
    <mergeCell ref="A701:B701"/>
    <mergeCell ref="A721:B721"/>
    <mergeCell ref="A722:B722"/>
    <mergeCell ref="A761:B761"/>
    <mergeCell ref="A781:B781"/>
    <mergeCell ref="A782:B782"/>
    <mergeCell ref="A638:A639"/>
    <mergeCell ref="A663:A664"/>
    <mergeCell ref="A665:A667"/>
    <mergeCell ref="A1205:A1207"/>
    <mergeCell ref="A1208:A1210"/>
    <mergeCell ref="A1211:A1213"/>
    <mergeCell ref="A1216:A1217"/>
    <mergeCell ref="A862:A863"/>
    <mergeCell ref="A980:A981"/>
    <mergeCell ref="A982:A983"/>
    <mergeCell ref="A998:A999"/>
    <mergeCell ref="A1023:A1024"/>
    <mergeCell ref="A1025:A1027"/>
    <mergeCell ref="A1028:A1030"/>
    <mergeCell ref="A1031:A1033"/>
    <mergeCell ref="A1036:A1037"/>
    <mergeCell ref="A1040:A1041"/>
    <mergeCell ref="A1042:A1043"/>
    <mergeCell ref="A881:B881"/>
    <mergeCell ref="A901:B901"/>
    <mergeCell ref="A902:B902"/>
    <mergeCell ref="A941:B941"/>
    <mergeCell ref="A961:B961"/>
    <mergeCell ref="A962:B962"/>
    <mergeCell ref="A1001:B1001"/>
    <mergeCell ref="A1021:B1021"/>
    <mergeCell ref="A1022:B1022"/>
    <mergeCell ref="A878:A879"/>
    <mergeCell ref="A903:A904"/>
    <mergeCell ref="A905:A907"/>
    <mergeCell ref="A908:A910"/>
    <mergeCell ref="B862:E863"/>
    <mergeCell ref="B868:E869"/>
    <mergeCell ref="A963:A964"/>
    <mergeCell ref="A965:A967"/>
    <mergeCell ref="A1383:A1384"/>
    <mergeCell ref="B1211:E1213"/>
    <mergeCell ref="B1216:E1217"/>
    <mergeCell ref="B1220:E1221"/>
    <mergeCell ref="B1203:E1204"/>
    <mergeCell ref="B1205:E1207"/>
    <mergeCell ref="B1208:E1210"/>
    <mergeCell ref="B1222:E1223"/>
    <mergeCell ref="B1228:E1229"/>
    <mergeCell ref="B1238:E1239"/>
    <mergeCell ref="B1282:E1283"/>
    <mergeCell ref="B1288:E1289"/>
    <mergeCell ref="B1298:E1299"/>
    <mergeCell ref="B1271:E1273"/>
    <mergeCell ref="B1276:E1277"/>
    <mergeCell ref="B1280:E1281"/>
    <mergeCell ref="A1096:A1097"/>
    <mergeCell ref="A1100:A1101"/>
    <mergeCell ref="A1220:A1221"/>
    <mergeCell ref="A1222:A1223"/>
    <mergeCell ref="A1238:A1239"/>
    <mergeCell ref="A1263:A1264"/>
    <mergeCell ref="A1265:A1267"/>
    <mergeCell ref="A1268:A1270"/>
    <mergeCell ref="A1271:A1273"/>
    <mergeCell ref="A1276:A1277"/>
    <mergeCell ref="A1280:A1281"/>
    <mergeCell ref="A1282:A1283"/>
    <mergeCell ref="A1143:A1144"/>
    <mergeCell ref="A1145:A1147"/>
    <mergeCell ref="A1148:A1150"/>
    <mergeCell ref="A1203:A1204"/>
    <mergeCell ref="A1418:A1419"/>
    <mergeCell ref="A1382:B1382"/>
    <mergeCell ref="B1400:E1401"/>
    <mergeCell ref="B1323:E1324"/>
    <mergeCell ref="B1325:E1327"/>
    <mergeCell ref="B1328:E1330"/>
    <mergeCell ref="B1402:E1403"/>
    <mergeCell ref="B1331:E1333"/>
    <mergeCell ref="B1336:E1337"/>
    <mergeCell ref="B1340:E1341"/>
    <mergeCell ref="B1391:E1393"/>
    <mergeCell ref="B1396:E1397"/>
    <mergeCell ref="B1383:E1384"/>
    <mergeCell ref="B1385:E1387"/>
    <mergeCell ref="B1388:E1390"/>
    <mergeCell ref="B1342:E1343"/>
    <mergeCell ref="A1061:B1061"/>
    <mergeCell ref="A1081:B1081"/>
    <mergeCell ref="B1102:E1103"/>
    <mergeCell ref="B1108:E1109"/>
    <mergeCell ref="B1118:E1119"/>
    <mergeCell ref="B1162:E1163"/>
    <mergeCell ref="B1168:E1169"/>
    <mergeCell ref="A1298:A1299"/>
    <mergeCell ref="A1323:A1324"/>
    <mergeCell ref="A1325:A1327"/>
    <mergeCell ref="A1328:A1330"/>
    <mergeCell ref="A1331:A1333"/>
    <mergeCell ref="A1336:A1337"/>
    <mergeCell ref="A1340:A1341"/>
    <mergeCell ref="A1342:A1343"/>
    <mergeCell ref="A1358:A1359"/>
    <mergeCell ref="A1582:A1583"/>
    <mergeCell ref="A1598:A1599"/>
    <mergeCell ref="A1623:A1624"/>
    <mergeCell ref="A1625:A1627"/>
    <mergeCell ref="A1628:A1630"/>
    <mergeCell ref="A1631:A1633"/>
    <mergeCell ref="A1636:A1637"/>
    <mergeCell ref="A1640:A1641"/>
    <mergeCell ref="A1642:A1643"/>
    <mergeCell ref="A1658:A1659"/>
    <mergeCell ref="A1481:B1481"/>
    <mergeCell ref="A1571:A1573"/>
    <mergeCell ref="A1576:A1577"/>
    <mergeCell ref="A1580:A1581"/>
    <mergeCell ref="B1448:E1450"/>
    <mergeCell ref="B1580:E1581"/>
    <mergeCell ref="B1582:E1583"/>
    <mergeCell ref="B1462:E1463"/>
    <mergeCell ref="B1468:E1469"/>
    <mergeCell ref="B1451:E1453"/>
    <mergeCell ref="B1522:E1523"/>
    <mergeCell ref="B1528:E1529"/>
    <mergeCell ref="B1538:E1539"/>
    <mergeCell ref="B1563:E1564"/>
    <mergeCell ref="B1565:E1567"/>
    <mergeCell ref="B1511:E1513"/>
    <mergeCell ref="B1516:E1517"/>
    <mergeCell ref="B1520:E1521"/>
    <mergeCell ref="B1568:E1570"/>
    <mergeCell ref="B1571:E1573"/>
    <mergeCell ref="B1576:E1577"/>
    <mergeCell ref="A1541:B1541"/>
    <mergeCell ref="A1683:A1684"/>
    <mergeCell ref="A1685:A1687"/>
    <mergeCell ref="A1688:A1690"/>
    <mergeCell ref="A1691:A1693"/>
    <mergeCell ref="A1696:A1697"/>
    <mergeCell ref="A1700:A1701"/>
    <mergeCell ref="A1702:A1703"/>
    <mergeCell ref="A1621:B1621"/>
    <mergeCell ref="A1622:B1622"/>
    <mergeCell ref="A1661:B1661"/>
    <mergeCell ref="A1681:B1681"/>
    <mergeCell ref="A1682:B1682"/>
    <mergeCell ref="A1601:B1601"/>
    <mergeCell ref="A1718:A1719"/>
    <mergeCell ref="F3:F4"/>
    <mergeCell ref="F5:F7"/>
    <mergeCell ref="F8:F10"/>
    <mergeCell ref="F11:F13"/>
    <mergeCell ref="F16:F17"/>
    <mergeCell ref="F20:F21"/>
    <mergeCell ref="F22:F23"/>
    <mergeCell ref="F25:F26"/>
    <mergeCell ref="F27:F29"/>
    <mergeCell ref="F30:F31"/>
    <mergeCell ref="F32:F33"/>
    <mergeCell ref="F34:F35"/>
    <mergeCell ref="F36:F37"/>
    <mergeCell ref="F38:F39"/>
    <mergeCell ref="F63:F64"/>
    <mergeCell ref="F65:F67"/>
    <mergeCell ref="F68:F70"/>
    <mergeCell ref="F71:F73"/>
    <mergeCell ref="F76:F77"/>
    <mergeCell ref="F80:F81"/>
    <mergeCell ref="F82:F83"/>
    <mergeCell ref="F85:F86"/>
    <mergeCell ref="F87:F89"/>
    <mergeCell ref="F90:F91"/>
    <mergeCell ref="F92:F93"/>
    <mergeCell ref="F94:F95"/>
    <mergeCell ref="F96:F97"/>
    <mergeCell ref="F98:F99"/>
    <mergeCell ref="F123:F124"/>
    <mergeCell ref="F125:F127"/>
    <mergeCell ref="F128:F130"/>
    <mergeCell ref="F183:F184"/>
    <mergeCell ref="F185:F187"/>
    <mergeCell ref="F188:F190"/>
    <mergeCell ref="F191:F193"/>
    <mergeCell ref="F147:F149"/>
    <mergeCell ref="F150:F151"/>
    <mergeCell ref="F152:F153"/>
    <mergeCell ref="F154:F155"/>
    <mergeCell ref="F156:F157"/>
    <mergeCell ref="D176:F176"/>
    <mergeCell ref="D177:F177"/>
    <mergeCell ref="D178:F178"/>
    <mergeCell ref="F145:F146"/>
    <mergeCell ref="F248:F250"/>
    <mergeCell ref="F251:F253"/>
    <mergeCell ref="F256:F257"/>
    <mergeCell ref="F260:F261"/>
    <mergeCell ref="F262:F263"/>
    <mergeCell ref="F265:F266"/>
    <mergeCell ref="F267:F269"/>
    <mergeCell ref="F270:F271"/>
    <mergeCell ref="F272:F273"/>
    <mergeCell ref="F274:F275"/>
    <mergeCell ref="F276:F277"/>
    <mergeCell ref="F278:F279"/>
    <mergeCell ref="F303:F304"/>
    <mergeCell ref="F305:F307"/>
    <mergeCell ref="F308:F310"/>
    <mergeCell ref="F311:F313"/>
    <mergeCell ref="F316:F317"/>
    <mergeCell ref="F320:F321"/>
    <mergeCell ref="F322:F323"/>
    <mergeCell ref="F325:F326"/>
    <mergeCell ref="F327:F329"/>
    <mergeCell ref="F330:F331"/>
    <mergeCell ref="F332:F333"/>
    <mergeCell ref="F334:F335"/>
    <mergeCell ref="F336:F337"/>
    <mergeCell ref="F338:F339"/>
    <mergeCell ref="F363:F364"/>
    <mergeCell ref="F365:F367"/>
    <mergeCell ref="F368:F370"/>
    <mergeCell ref="F371:F373"/>
    <mergeCell ref="F376:F377"/>
    <mergeCell ref="F380:F381"/>
    <mergeCell ref="F382:F383"/>
    <mergeCell ref="F385:F386"/>
    <mergeCell ref="F387:F389"/>
    <mergeCell ref="F390:F391"/>
    <mergeCell ref="F392:F393"/>
    <mergeCell ref="F394:F395"/>
    <mergeCell ref="F396:F397"/>
    <mergeCell ref="F398:F399"/>
    <mergeCell ref="F423:F424"/>
    <mergeCell ref="F425:F427"/>
    <mergeCell ref="F428:F430"/>
    <mergeCell ref="F431:F433"/>
    <mergeCell ref="F436:F437"/>
    <mergeCell ref="F440:F441"/>
    <mergeCell ref="F442:F443"/>
    <mergeCell ref="F445:F446"/>
    <mergeCell ref="F447:F449"/>
    <mergeCell ref="F450:F451"/>
    <mergeCell ref="F452:F453"/>
    <mergeCell ref="F454:F455"/>
    <mergeCell ref="F456:F457"/>
    <mergeCell ref="F458:F459"/>
    <mergeCell ref="F483:F484"/>
    <mergeCell ref="F485:F487"/>
    <mergeCell ref="F488:F490"/>
    <mergeCell ref="F491:F493"/>
    <mergeCell ref="F496:F497"/>
    <mergeCell ref="F500:F501"/>
    <mergeCell ref="F502:F503"/>
    <mergeCell ref="F505:F506"/>
    <mergeCell ref="F507:F509"/>
    <mergeCell ref="F510:F511"/>
    <mergeCell ref="F512:F513"/>
    <mergeCell ref="F514:F515"/>
    <mergeCell ref="F516:F517"/>
    <mergeCell ref="F518:F519"/>
    <mergeCell ref="F543:F544"/>
    <mergeCell ref="F545:F547"/>
    <mergeCell ref="F548:F550"/>
    <mergeCell ref="F551:F553"/>
    <mergeCell ref="F556:F557"/>
    <mergeCell ref="F560:F561"/>
    <mergeCell ref="F562:F563"/>
    <mergeCell ref="F565:F566"/>
    <mergeCell ref="F567:F569"/>
    <mergeCell ref="F570:F571"/>
    <mergeCell ref="F572:F573"/>
    <mergeCell ref="F574:F575"/>
    <mergeCell ref="F576:F577"/>
    <mergeCell ref="F578:F579"/>
    <mergeCell ref="F603:F604"/>
    <mergeCell ref="F605:F607"/>
    <mergeCell ref="F608:F610"/>
    <mergeCell ref="F611:F613"/>
    <mergeCell ref="F616:F617"/>
    <mergeCell ref="F620:F621"/>
    <mergeCell ref="F622:F623"/>
    <mergeCell ref="F625:F626"/>
    <mergeCell ref="C601:J601"/>
    <mergeCell ref="G567:G569"/>
    <mergeCell ref="G570:G571"/>
    <mergeCell ref="G572:G573"/>
    <mergeCell ref="G574:G575"/>
    <mergeCell ref="G576:G577"/>
    <mergeCell ref="G578:G579"/>
    <mergeCell ref="G603:G604"/>
    <mergeCell ref="G605:G607"/>
    <mergeCell ref="G608:G610"/>
    <mergeCell ref="G611:G613"/>
    <mergeCell ref="G616:G617"/>
    <mergeCell ref="G620:G621"/>
    <mergeCell ref="G622:G623"/>
    <mergeCell ref="G625:G626"/>
    <mergeCell ref="H625:H626"/>
    <mergeCell ref="B611:E613"/>
    <mergeCell ref="B616:E617"/>
    <mergeCell ref="B620:E621"/>
    <mergeCell ref="B603:E604"/>
    <mergeCell ref="B605:E607"/>
    <mergeCell ref="B608:E610"/>
    <mergeCell ref="A581:B581"/>
    <mergeCell ref="A601:B601"/>
    <mergeCell ref="A602:B602"/>
    <mergeCell ref="A603:A604"/>
    <mergeCell ref="A605:A607"/>
    <mergeCell ref="F627:F629"/>
    <mergeCell ref="F630:F631"/>
    <mergeCell ref="F632:F633"/>
    <mergeCell ref="F634:F635"/>
    <mergeCell ref="F636:F637"/>
    <mergeCell ref="F638:F639"/>
    <mergeCell ref="F663:F664"/>
    <mergeCell ref="F665:F667"/>
    <mergeCell ref="F668:F670"/>
    <mergeCell ref="F671:F673"/>
    <mergeCell ref="F676:F677"/>
    <mergeCell ref="F680:F681"/>
    <mergeCell ref="F682:F683"/>
    <mergeCell ref="F685:F686"/>
    <mergeCell ref="F687:F689"/>
    <mergeCell ref="F690:F691"/>
    <mergeCell ref="F692:F693"/>
    <mergeCell ref="C661:J661"/>
    <mergeCell ref="G627:G629"/>
    <mergeCell ref="G630:G631"/>
    <mergeCell ref="G632:G633"/>
    <mergeCell ref="G634:G635"/>
    <mergeCell ref="G636:G637"/>
    <mergeCell ref="G638:G639"/>
    <mergeCell ref="G663:G664"/>
    <mergeCell ref="G665:G667"/>
    <mergeCell ref="G668:G670"/>
    <mergeCell ref="G671:G673"/>
    <mergeCell ref="G676:G677"/>
    <mergeCell ref="G680:G681"/>
    <mergeCell ref="G682:G683"/>
    <mergeCell ref="G685:G686"/>
    <mergeCell ref="F694:F695"/>
    <mergeCell ref="F696:F697"/>
    <mergeCell ref="F698:F699"/>
    <mergeCell ref="F723:F724"/>
    <mergeCell ref="F725:F727"/>
    <mergeCell ref="F728:F730"/>
    <mergeCell ref="F731:F733"/>
    <mergeCell ref="F736:F737"/>
    <mergeCell ref="F740:F741"/>
    <mergeCell ref="F742:F743"/>
    <mergeCell ref="F745:F746"/>
    <mergeCell ref="F747:F749"/>
    <mergeCell ref="F750:F751"/>
    <mergeCell ref="F752:F753"/>
    <mergeCell ref="F754:F755"/>
    <mergeCell ref="F756:F757"/>
    <mergeCell ref="F758:F759"/>
    <mergeCell ref="C721:J721"/>
    <mergeCell ref="G754:G755"/>
    <mergeCell ref="G756:G757"/>
    <mergeCell ref="G758:G759"/>
    <mergeCell ref="H723:H724"/>
    <mergeCell ref="H725:H727"/>
    <mergeCell ref="H728:H730"/>
    <mergeCell ref="H731:H733"/>
    <mergeCell ref="H736:H737"/>
    <mergeCell ref="H740:H741"/>
    <mergeCell ref="H742:H743"/>
    <mergeCell ref="H745:H746"/>
    <mergeCell ref="H747:H749"/>
    <mergeCell ref="H750:H751"/>
    <mergeCell ref="H752:H753"/>
    <mergeCell ref="F783:F784"/>
    <mergeCell ref="F785:F787"/>
    <mergeCell ref="F788:F790"/>
    <mergeCell ref="F791:F793"/>
    <mergeCell ref="F796:F797"/>
    <mergeCell ref="F800:F801"/>
    <mergeCell ref="F802:F803"/>
    <mergeCell ref="F805:F806"/>
    <mergeCell ref="F807:F809"/>
    <mergeCell ref="F810:F811"/>
    <mergeCell ref="F812:F813"/>
    <mergeCell ref="F814:F815"/>
    <mergeCell ref="F816:F817"/>
    <mergeCell ref="F818:F819"/>
    <mergeCell ref="F843:F844"/>
    <mergeCell ref="F845:F847"/>
    <mergeCell ref="F848:F850"/>
    <mergeCell ref="C841:J841"/>
    <mergeCell ref="G791:G793"/>
    <mergeCell ref="G796:G797"/>
    <mergeCell ref="G800:G801"/>
    <mergeCell ref="G802:G803"/>
    <mergeCell ref="G805:G806"/>
    <mergeCell ref="G807:G809"/>
    <mergeCell ref="G810:G811"/>
    <mergeCell ref="G812:G813"/>
    <mergeCell ref="G814:G815"/>
    <mergeCell ref="G816:G817"/>
    <mergeCell ref="G818:G819"/>
    <mergeCell ref="G843:G844"/>
    <mergeCell ref="G845:G847"/>
    <mergeCell ref="G848:G850"/>
    <mergeCell ref="F851:F853"/>
    <mergeCell ref="F856:F857"/>
    <mergeCell ref="F860:F861"/>
    <mergeCell ref="F862:F863"/>
    <mergeCell ref="F865:F866"/>
    <mergeCell ref="F867:F869"/>
    <mergeCell ref="F870:F871"/>
    <mergeCell ref="F872:F873"/>
    <mergeCell ref="F874:F875"/>
    <mergeCell ref="F876:F877"/>
    <mergeCell ref="F878:F879"/>
    <mergeCell ref="F903:F904"/>
    <mergeCell ref="F905:F907"/>
    <mergeCell ref="F908:F910"/>
    <mergeCell ref="F911:F913"/>
    <mergeCell ref="F916:F917"/>
    <mergeCell ref="F920:F921"/>
    <mergeCell ref="C901:J901"/>
    <mergeCell ref="G851:G853"/>
    <mergeCell ref="G856:G857"/>
    <mergeCell ref="G860:G861"/>
    <mergeCell ref="G862:G863"/>
    <mergeCell ref="G865:G866"/>
    <mergeCell ref="G867:G869"/>
    <mergeCell ref="G870:G871"/>
    <mergeCell ref="G872:G873"/>
    <mergeCell ref="G874:G875"/>
    <mergeCell ref="G876:G877"/>
    <mergeCell ref="G878:G879"/>
    <mergeCell ref="G903:G904"/>
    <mergeCell ref="G905:G907"/>
    <mergeCell ref="G908:G910"/>
    <mergeCell ref="F922:F923"/>
    <mergeCell ref="F925:F926"/>
    <mergeCell ref="F927:F929"/>
    <mergeCell ref="F930:F931"/>
    <mergeCell ref="F932:F933"/>
    <mergeCell ref="F934:F935"/>
    <mergeCell ref="F936:F937"/>
    <mergeCell ref="F938:F939"/>
    <mergeCell ref="F963:F964"/>
    <mergeCell ref="F965:F967"/>
    <mergeCell ref="F968:F970"/>
    <mergeCell ref="F971:F973"/>
    <mergeCell ref="F976:F977"/>
    <mergeCell ref="F980:F981"/>
    <mergeCell ref="F982:F983"/>
    <mergeCell ref="F985:F986"/>
    <mergeCell ref="F987:F989"/>
    <mergeCell ref="C961:J961"/>
    <mergeCell ref="G982:G983"/>
    <mergeCell ref="G985:G986"/>
    <mergeCell ref="G987:G989"/>
    <mergeCell ref="H938:H939"/>
    <mergeCell ref="H963:H964"/>
    <mergeCell ref="H965:H967"/>
    <mergeCell ref="H968:H970"/>
    <mergeCell ref="H971:H973"/>
    <mergeCell ref="H976:H977"/>
    <mergeCell ref="H980:H981"/>
    <mergeCell ref="H982:H983"/>
    <mergeCell ref="H985:H986"/>
    <mergeCell ref="H987:H989"/>
    <mergeCell ref="I925:I926"/>
    <mergeCell ref="F990:F991"/>
    <mergeCell ref="F992:F993"/>
    <mergeCell ref="F994:F995"/>
    <mergeCell ref="F996:F997"/>
    <mergeCell ref="F998:F999"/>
    <mergeCell ref="F1023:F1024"/>
    <mergeCell ref="F1025:F1027"/>
    <mergeCell ref="F1028:F1030"/>
    <mergeCell ref="F1031:F1033"/>
    <mergeCell ref="F1036:F1037"/>
    <mergeCell ref="F1040:F1041"/>
    <mergeCell ref="F1042:F1043"/>
    <mergeCell ref="F1045:F1046"/>
    <mergeCell ref="F1047:F1049"/>
    <mergeCell ref="F1050:F1051"/>
    <mergeCell ref="F1052:F1053"/>
    <mergeCell ref="F1054:F1055"/>
    <mergeCell ref="C1021:J1021"/>
    <mergeCell ref="G990:G991"/>
    <mergeCell ref="G992:G993"/>
    <mergeCell ref="G994:G995"/>
    <mergeCell ref="G996:G997"/>
    <mergeCell ref="G998:G999"/>
    <mergeCell ref="G1023:G1024"/>
    <mergeCell ref="G1025:G1027"/>
    <mergeCell ref="G1028:G1030"/>
    <mergeCell ref="G1031:G1033"/>
    <mergeCell ref="G1036:G1037"/>
    <mergeCell ref="G1040:G1041"/>
    <mergeCell ref="G1042:G1043"/>
    <mergeCell ref="G1045:G1046"/>
    <mergeCell ref="G1047:G1049"/>
    <mergeCell ref="F1056:F1057"/>
    <mergeCell ref="F1058:F1059"/>
    <mergeCell ref="F1083:F1084"/>
    <mergeCell ref="F1085:F1087"/>
    <mergeCell ref="F1088:F1090"/>
    <mergeCell ref="F1091:F1093"/>
    <mergeCell ref="F1096:F1097"/>
    <mergeCell ref="F1100:F1101"/>
    <mergeCell ref="F1102:F1103"/>
    <mergeCell ref="F1105:F1106"/>
    <mergeCell ref="F1107:F1109"/>
    <mergeCell ref="F1110:F1111"/>
    <mergeCell ref="F1112:F1113"/>
    <mergeCell ref="F1114:F1115"/>
    <mergeCell ref="F1116:F1117"/>
    <mergeCell ref="F1118:F1119"/>
    <mergeCell ref="F1143:F1144"/>
    <mergeCell ref="C1141:J1141"/>
    <mergeCell ref="C1081:J1081"/>
    <mergeCell ref="G1116:G1117"/>
    <mergeCell ref="G1118:G1119"/>
    <mergeCell ref="G1143:G1144"/>
    <mergeCell ref="H1056:H1057"/>
    <mergeCell ref="H1058:H1059"/>
    <mergeCell ref="H1083:H1084"/>
    <mergeCell ref="H1085:H1087"/>
    <mergeCell ref="H1088:H1090"/>
    <mergeCell ref="H1091:H1093"/>
    <mergeCell ref="H1096:H1097"/>
    <mergeCell ref="H1100:H1101"/>
    <mergeCell ref="H1102:H1103"/>
    <mergeCell ref="H1105:H1106"/>
    <mergeCell ref="F1145:F1147"/>
    <mergeCell ref="F1148:F1150"/>
    <mergeCell ref="F1151:F1153"/>
    <mergeCell ref="F1156:F1157"/>
    <mergeCell ref="F1160:F1161"/>
    <mergeCell ref="F1162:F1163"/>
    <mergeCell ref="F1165:F1166"/>
    <mergeCell ref="F1167:F1169"/>
    <mergeCell ref="F1170:F1171"/>
    <mergeCell ref="F1172:F1173"/>
    <mergeCell ref="F1174:F1175"/>
    <mergeCell ref="F1176:F1177"/>
    <mergeCell ref="F1178:F1179"/>
    <mergeCell ref="F1203:F1204"/>
    <mergeCell ref="F1205:F1207"/>
    <mergeCell ref="F1208:F1210"/>
    <mergeCell ref="F1211:F1213"/>
    <mergeCell ref="C1201:J1201"/>
    <mergeCell ref="G1145:G1147"/>
    <mergeCell ref="G1148:G1150"/>
    <mergeCell ref="G1151:G1153"/>
    <mergeCell ref="G1156:G1157"/>
    <mergeCell ref="G1160:G1161"/>
    <mergeCell ref="G1162:G1163"/>
    <mergeCell ref="G1165:G1166"/>
    <mergeCell ref="G1167:G1169"/>
    <mergeCell ref="G1170:G1171"/>
    <mergeCell ref="G1172:G1173"/>
    <mergeCell ref="G1174:G1175"/>
    <mergeCell ref="G1176:G1177"/>
    <mergeCell ref="G1178:G1179"/>
    <mergeCell ref="G1203:G1204"/>
    <mergeCell ref="F1216:F1217"/>
    <mergeCell ref="F1220:F1221"/>
    <mergeCell ref="F1222:F1223"/>
    <mergeCell ref="F1225:F1226"/>
    <mergeCell ref="F1227:F1229"/>
    <mergeCell ref="F1230:F1231"/>
    <mergeCell ref="F1232:F1233"/>
    <mergeCell ref="F1234:F1235"/>
    <mergeCell ref="F1236:F1237"/>
    <mergeCell ref="F1238:F1239"/>
    <mergeCell ref="F1263:F1264"/>
    <mergeCell ref="F1265:F1267"/>
    <mergeCell ref="F1268:F1270"/>
    <mergeCell ref="F1271:F1273"/>
    <mergeCell ref="F1276:F1277"/>
    <mergeCell ref="F1280:F1281"/>
    <mergeCell ref="F1282:F1283"/>
    <mergeCell ref="C1261:J1261"/>
    <mergeCell ref="G1276:G1277"/>
    <mergeCell ref="G1280:G1281"/>
    <mergeCell ref="G1282:G1283"/>
    <mergeCell ref="H1263:H1264"/>
    <mergeCell ref="H1265:H1267"/>
    <mergeCell ref="H1268:H1270"/>
    <mergeCell ref="H1271:H1273"/>
    <mergeCell ref="H1276:H1277"/>
    <mergeCell ref="H1280:H1281"/>
    <mergeCell ref="H1282:H1283"/>
    <mergeCell ref="I1222:I1223"/>
    <mergeCell ref="I1225:I1226"/>
    <mergeCell ref="I1227:I1229"/>
    <mergeCell ref="I1230:I1231"/>
    <mergeCell ref="F1285:F1286"/>
    <mergeCell ref="F1287:F1289"/>
    <mergeCell ref="F1290:F1291"/>
    <mergeCell ref="F1292:F1293"/>
    <mergeCell ref="F1294:F1295"/>
    <mergeCell ref="F1296:F1297"/>
    <mergeCell ref="F1298:F1299"/>
    <mergeCell ref="F1323:F1324"/>
    <mergeCell ref="F1325:F1327"/>
    <mergeCell ref="F1328:F1330"/>
    <mergeCell ref="F1331:F1333"/>
    <mergeCell ref="F1336:F1337"/>
    <mergeCell ref="F1340:F1341"/>
    <mergeCell ref="F1342:F1343"/>
    <mergeCell ref="F1345:F1346"/>
    <mergeCell ref="F1347:F1349"/>
    <mergeCell ref="F1350:F1351"/>
    <mergeCell ref="C1321:J1321"/>
    <mergeCell ref="G1285:G1286"/>
    <mergeCell ref="G1287:G1289"/>
    <mergeCell ref="G1290:G1291"/>
    <mergeCell ref="G1292:G1293"/>
    <mergeCell ref="G1294:G1295"/>
    <mergeCell ref="G1296:G1297"/>
    <mergeCell ref="G1298:G1299"/>
    <mergeCell ref="G1323:G1324"/>
    <mergeCell ref="G1325:G1327"/>
    <mergeCell ref="G1328:G1330"/>
    <mergeCell ref="G1331:G1333"/>
    <mergeCell ref="G1336:G1337"/>
    <mergeCell ref="G1340:G1341"/>
    <mergeCell ref="G1342:G1343"/>
    <mergeCell ref="F1352:F1353"/>
    <mergeCell ref="F1354:F1355"/>
    <mergeCell ref="F1356:F1357"/>
    <mergeCell ref="F1358:F1359"/>
    <mergeCell ref="F1383:F1384"/>
    <mergeCell ref="F1385:F1387"/>
    <mergeCell ref="F1388:F1390"/>
    <mergeCell ref="F1391:F1393"/>
    <mergeCell ref="F1396:F1397"/>
    <mergeCell ref="F1400:F1401"/>
    <mergeCell ref="F1402:F1403"/>
    <mergeCell ref="F1405:F1406"/>
    <mergeCell ref="F1407:F1409"/>
    <mergeCell ref="C1381:J1381"/>
    <mergeCell ref="F1410:F1411"/>
    <mergeCell ref="F1412:F1413"/>
    <mergeCell ref="F1414:F1415"/>
    <mergeCell ref="G1358:G1359"/>
    <mergeCell ref="G1383:G1384"/>
    <mergeCell ref="G1385:G1387"/>
    <mergeCell ref="G1388:G1390"/>
    <mergeCell ref="G1391:G1393"/>
    <mergeCell ref="G1396:G1397"/>
    <mergeCell ref="G1400:G1401"/>
    <mergeCell ref="G1402:G1403"/>
    <mergeCell ref="G1405:G1406"/>
    <mergeCell ref="G1407:G1409"/>
    <mergeCell ref="G1410:G1411"/>
    <mergeCell ref="G1412:G1413"/>
    <mergeCell ref="G1414:G1415"/>
    <mergeCell ref="H1396:H1397"/>
    <mergeCell ref="H1400:H1401"/>
    <mergeCell ref="F1416:F1417"/>
    <mergeCell ref="F1418:F1419"/>
    <mergeCell ref="F1443:F1444"/>
    <mergeCell ref="F1445:F1447"/>
    <mergeCell ref="F1448:F1450"/>
    <mergeCell ref="F1451:F1453"/>
    <mergeCell ref="F1456:F1457"/>
    <mergeCell ref="F1460:F1461"/>
    <mergeCell ref="F1462:F1463"/>
    <mergeCell ref="F1465:F1466"/>
    <mergeCell ref="F1467:F1469"/>
    <mergeCell ref="F1470:F1471"/>
    <mergeCell ref="F1472:F1473"/>
    <mergeCell ref="F1474:F1475"/>
    <mergeCell ref="C1441:J1441"/>
    <mergeCell ref="F1476:F1477"/>
    <mergeCell ref="F1478:F1479"/>
    <mergeCell ref="G1416:G1417"/>
    <mergeCell ref="G1418:G1419"/>
    <mergeCell ref="G1443:G1444"/>
    <mergeCell ref="G1445:G1447"/>
    <mergeCell ref="G1448:G1450"/>
    <mergeCell ref="G1451:G1453"/>
    <mergeCell ref="G1456:G1457"/>
    <mergeCell ref="G1460:G1461"/>
    <mergeCell ref="G1462:G1463"/>
    <mergeCell ref="G1465:G1466"/>
    <mergeCell ref="G1467:G1469"/>
    <mergeCell ref="G1470:G1471"/>
    <mergeCell ref="G1472:G1473"/>
    <mergeCell ref="G1474:G1475"/>
    <mergeCell ref="G1476:G1477"/>
    <mergeCell ref="F1503:F1504"/>
    <mergeCell ref="F1505:F1507"/>
    <mergeCell ref="F1508:F1510"/>
    <mergeCell ref="F1511:F1513"/>
    <mergeCell ref="F1516:F1517"/>
    <mergeCell ref="F1520:F1521"/>
    <mergeCell ref="F1522:F1523"/>
    <mergeCell ref="F1525:F1526"/>
    <mergeCell ref="F1527:F1529"/>
    <mergeCell ref="F1530:F1531"/>
    <mergeCell ref="F1532:F1533"/>
    <mergeCell ref="F1534:F1535"/>
    <mergeCell ref="F1536:F1537"/>
    <mergeCell ref="F1538:F1539"/>
    <mergeCell ref="F1563:F1564"/>
    <mergeCell ref="C1501:J1501"/>
    <mergeCell ref="C1561:J1561"/>
    <mergeCell ref="H1536:H1537"/>
    <mergeCell ref="H1538:H1539"/>
    <mergeCell ref="H1563:H1564"/>
    <mergeCell ref="I1532:I1533"/>
    <mergeCell ref="I1534:I1535"/>
    <mergeCell ref="I1536:I1537"/>
    <mergeCell ref="I1538:I1539"/>
    <mergeCell ref="I1563:I1564"/>
    <mergeCell ref="B1503:E1504"/>
    <mergeCell ref="G1532:G1533"/>
    <mergeCell ref="G1534:G1535"/>
    <mergeCell ref="G1536:G1537"/>
    <mergeCell ref="G1538:G1539"/>
    <mergeCell ref="G1563:G1564"/>
    <mergeCell ref="H1516:H1517"/>
    <mergeCell ref="F1565:F1567"/>
    <mergeCell ref="F1568:F1570"/>
    <mergeCell ref="F1571:F1573"/>
    <mergeCell ref="F1576:F1577"/>
    <mergeCell ref="F1580:F1581"/>
    <mergeCell ref="F1582:F1583"/>
    <mergeCell ref="F1585:F1586"/>
    <mergeCell ref="F1587:F1589"/>
    <mergeCell ref="F1590:F1591"/>
    <mergeCell ref="F1592:F1593"/>
    <mergeCell ref="F1594:F1595"/>
    <mergeCell ref="F1596:F1597"/>
    <mergeCell ref="F1598:F1599"/>
    <mergeCell ref="F1623:F1624"/>
    <mergeCell ref="F1625:F1627"/>
    <mergeCell ref="F1628:F1630"/>
    <mergeCell ref="F1631:F1633"/>
    <mergeCell ref="C1621:J1621"/>
    <mergeCell ref="G1568:G1570"/>
    <mergeCell ref="G1571:G1573"/>
    <mergeCell ref="G1576:G1577"/>
    <mergeCell ref="G1580:G1581"/>
    <mergeCell ref="G1582:G1583"/>
    <mergeCell ref="G1585:G1586"/>
    <mergeCell ref="G1587:G1589"/>
    <mergeCell ref="G1590:G1591"/>
    <mergeCell ref="G1592:G1593"/>
    <mergeCell ref="G1594:G1595"/>
    <mergeCell ref="G1596:G1597"/>
    <mergeCell ref="G1598:G1599"/>
    <mergeCell ref="G1623:G1624"/>
    <mergeCell ref="G1625:G1627"/>
    <mergeCell ref="F1636:F1637"/>
    <mergeCell ref="F1640:F1641"/>
    <mergeCell ref="F1642:F1643"/>
    <mergeCell ref="F1645:F1646"/>
    <mergeCell ref="F1647:F1649"/>
    <mergeCell ref="F1650:F1651"/>
    <mergeCell ref="F1652:F1653"/>
    <mergeCell ref="F1654:F1655"/>
    <mergeCell ref="F1656:F1657"/>
    <mergeCell ref="F1658:F1659"/>
    <mergeCell ref="F1683:F1684"/>
    <mergeCell ref="F1685:F1687"/>
    <mergeCell ref="F1688:F1690"/>
    <mergeCell ref="F1691:F1693"/>
    <mergeCell ref="F1696:F1697"/>
    <mergeCell ref="F1700:F1701"/>
    <mergeCell ref="F1702:F1703"/>
    <mergeCell ref="C1681:J1681"/>
    <mergeCell ref="G1700:G1701"/>
    <mergeCell ref="G1702:G1703"/>
    <mergeCell ref="H1636:H1637"/>
    <mergeCell ref="H1640:H1641"/>
    <mergeCell ref="H1642:H1643"/>
    <mergeCell ref="H1645:H1646"/>
    <mergeCell ref="H1647:H1649"/>
    <mergeCell ref="H1650:H1651"/>
    <mergeCell ref="H1652:H1653"/>
    <mergeCell ref="H1654:H1655"/>
    <mergeCell ref="H1656:H1657"/>
    <mergeCell ref="H1658:H1659"/>
    <mergeCell ref="H1683:H1684"/>
    <mergeCell ref="H1685:H1687"/>
    <mergeCell ref="F1705:F1706"/>
    <mergeCell ref="F1707:F1709"/>
    <mergeCell ref="F1710:F1711"/>
    <mergeCell ref="F1712:F1713"/>
    <mergeCell ref="F1714:F1715"/>
    <mergeCell ref="F1716:F1717"/>
    <mergeCell ref="F1718:F1719"/>
    <mergeCell ref="G3:G4"/>
    <mergeCell ref="G5:G7"/>
    <mergeCell ref="G8:G10"/>
    <mergeCell ref="G11:G13"/>
    <mergeCell ref="G16:G17"/>
    <mergeCell ref="G20:G21"/>
    <mergeCell ref="G22:G23"/>
    <mergeCell ref="G25:G26"/>
    <mergeCell ref="G27:G29"/>
    <mergeCell ref="G30:G31"/>
    <mergeCell ref="G32:G33"/>
    <mergeCell ref="G34:G35"/>
    <mergeCell ref="G36:G37"/>
    <mergeCell ref="G38:G39"/>
    <mergeCell ref="G63:G64"/>
    <mergeCell ref="G65:G67"/>
    <mergeCell ref="G68:G70"/>
    <mergeCell ref="G71:G73"/>
    <mergeCell ref="G76:G77"/>
    <mergeCell ref="G80:G81"/>
    <mergeCell ref="G82:G83"/>
    <mergeCell ref="G85:G86"/>
    <mergeCell ref="G87:G89"/>
    <mergeCell ref="G90:G91"/>
    <mergeCell ref="G92:G93"/>
    <mergeCell ref="G136:G137"/>
    <mergeCell ref="G140:G141"/>
    <mergeCell ref="G142:G143"/>
    <mergeCell ref="G145:G146"/>
    <mergeCell ref="G147:G149"/>
    <mergeCell ref="G150:G151"/>
    <mergeCell ref="G152:G153"/>
    <mergeCell ref="G154:G155"/>
    <mergeCell ref="G156:G157"/>
    <mergeCell ref="G158:G159"/>
    <mergeCell ref="G183:G184"/>
    <mergeCell ref="G185:G187"/>
    <mergeCell ref="G188:G190"/>
    <mergeCell ref="G191:G193"/>
    <mergeCell ref="G196:G197"/>
    <mergeCell ref="G200:G201"/>
    <mergeCell ref="G202:G203"/>
    <mergeCell ref="G174:H174"/>
    <mergeCell ref="G175:H175"/>
    <mergeCell ref="H136:H137"/>
    <mergeCell ref="H140:H141"/>
    <mergeCell ref="H142:H143"/>
    <mergeCell ref="H145:H146"/>
    <mergeCell ref="H147:H149"/>
    <mergeCell ref="H150:H151"/>
    <mergeCell ref="H152:H153"/>
    <mergeCell ref="H154:H155"/>
    <mergeCell ref="H156:H157"/>
    <mergeCell ref="H158:H159"/>
    <mergeCell ref="H183:H184"/>
    <mergeCell ref="H185:H187"/>
    <mergeCell ref="H188:H190"/>
    <mergeCell ref="G205:G206"/>
    <mergeCell ref="G207:G209"/>
    <mergeCell ref="G210:G211"/>
    <mergeCell ref="G212:G213"/>
    <mergeCell ref="G214:G215"/>
    <mergeCell ref="G216:G217"/>
    <mergeCell ref="G218:G219"/>
    <mergeCell ref="G243:G244"/>
    <mergeCell ref="G245:G247"/>
    <mergeCell ref="G248:G250"/>
    <mergeCell ref="G251:G253"/>
    <mergeCell ref="G256:G257"/>
    <mergeCell ref="G260:G261"/>
    <mergeCell ref="G262:G263"/>
    <mergeCell ref="G265:G266"/>
    <mergeCell ref="G267:G269"/>
    <mergeCell ref="G270:G271"/>
    <mergeCell ref="G272:G273"/>
    <mergeCell ref="G274:G275"/>
    <mergeCell ref="G276:G277"/>
    <mergeCell ref="G278:G279"/>
    <mergeCell ref="G303:G304"/>
    <mergeCell ref="G305:G307"/>
    <mergeCell ref="G308:G310"/>
    <mergeCell ref="G311:G313"/>
    <mergeCell ref="G316:G317"/>
    <mergeCell ref="G320:G321"/>
    <mergeCell ref="G322:G323"/>
    <mergeCell ref="G325:G326"/>
    <mergeCell ref="G327:G329"/>
    <mergeCell ref="G330:G331"/>
    <mergeCell ref="G332:G333"/>
    <mergeCell ref="G334:G335"/>
    <mergeCell ref="G336:G337"/>
    <mergeCell ref="G338:G339"/>
    <mergeCell ref="G363:G364"/>
    <mergeCell ref="G365:G367"/>
    <mergeCell ref="G368:G370"/>
    <mergeCell ref="G371:G373"/>
    <mergeCell ref="G376:G377"/>
    <mergeCell ref="G380:G381"/>
    <mergeCell ref="G382:G383"/>
    <mergeCell ref="G385:G386"/>
    <mergeCell ref="G387:G389"/>
    <mergeCell ref="G390:G391"/>
    <mergeCell ref="G392:G393"/>
    <mergeCell ref="G394:G395"/>
    <mergeCell ref="G396:G397"/>
    <mergeCell ref="G398:G399"/>
    <mergeCell ref="G423:G424"/>
    <mergeCell ref="G425:G427"/>
    <mergeCell ref="G428:G430"/>
    <mergeCell ref="G431:G433"/>
    <mergeCell ref="G436:G437"/>
    <mergeCell ref="G440:G441"/>
    <mergeCell ref="G442:G443"/>
    <mergeCell ref="G445:G446"/>
    <mergeCell ref="G447:G449"/>
    <mergeCell ref="G450:G451"/>
    <mergeCell ref="G452:G453"/>
    <mergeCell ref="G454:G455"/>
    <mergeCell ref="G456:G457"/>
    <mergeCell ref="G458:G459"/>
    <mergeCell ref="G483:G484"/>
    <mergeCell ref="G485:G487"/>
    <mergeCell ref="G488:G490"/>
    <mergeCell ref="G491:G493"/>
    <mergeCell ref="G496:G497"/>
    <mergeCell ref="G500:G501"/>
    <mergeCell ref="G502:G503"/>
    <mergeCell ref="G505:G506"/>
    <mergeCell ref="G507:G509"/>
    <mergeCell ref="G510:G511"/>
    <mergeCell ref="G512:G513"/>
    <mergeCell ref="G514:G515"/>
    <mergeCell ref="G516:G517"/>
    <mergeCell ref="G518:G519"/>
    <mergeCell ref="G543:G544"/>
    <mergeCell ref="G545:G547"/>
    <mergeCell ref="G548:G550"/>
    <mergeCell ref="G551:G553"/>
    <mergeCell ref="G556:G557"/>
    <mergeCell ref="G560:G561"/>
    <mergeCell ref="G562:G563"/>
    <mergeCell ref="G565:G566"/>
    <mergeCell ref="G687:G689"/>
    <mergeCell ref="G690:G691"/>
    <mergeCell ref="G692:G693"/>
    <mergeCell ref="G694:G695"/>
    <mergeCell ref="G696:G697"/>
    <mergeCell ref="G698:G699"/>
    <mergeCell ref="G723:G724"/>
    <mergeCell ref="G725:G727"/>
    <mergeCell ref="G728:G730"/>
    <mergeCell ref="G731:G733"/>
    <mergeCell ref="G736:G737"/>
    <mergeCell ref="G740:G741"/>
    <mergeCell ref="G742:G743"/>
    <mergeCell ref="G745:G746"/>
    <mergeCell ref="G747:G749"/>
    <mergeCell ref="G750:G751"/>
    <mergeCell ref="G752:G753"/>
    <mergeCell ref="G783:G784"/>
    <mergeCell ref="G785:G787"/>
    <mergeCell ref="G788:G790"/>
    <mergeCell ref="C781:J781"/>
    <mergeCell ref="G911:G913"/>
    <mergeCell ref="G916:G917"/>
    <mergeCell ref="G920:G921"/>
    <mergeCell ref="G922:G923"/>
    <mergeCell ref="G925:G926"/>
    <mergeCell ref="G927:G929"/>
    <mergeCell ref="G930:G931"/>
    <mergeCell ref="G932:G933"/>
    <mergeCell ref="G934:G935"/>
    <mergeCell ref="G936:G937"/>
    <mergeCell ref="G938:G939"/>
    <mergeCell ref="G963:G964"/>
    <mergeCell ref="G965:G967"/>
    <mergeCell ref="H843:H844"/>
    <mergeCell ref="H845:H847"/>
    <mergeCell ref="H848:H850"/>
    <mergeCell ref="H851:H853"/>
    <mergeCell ref="H856:H857"/>
    <mergeCell ref="H860:H861"/>
    <mergeCell ref="H862:H863"/>
    <mergeCell ref="H865:H866"/>
    <mergeCell ref="H867:H869"/>
    <mergeCell ref="H870:H871"/>
    <mergeCell ref="H872:H873"/>
    <mergeCell ref="H874:H875"/>
    <mergeCell ref="H876:H877"/>
    <mergeCell ref="H878:H879"/>
    <mergeCell ref="H903:H904"/>
    <mergeCell ref="G968:G970"/>
    <mergeCell ref="G971:G973"/>
    <mergeCell ref="G976:G977"/>
    <mergeCell ref="G980:G981"/>
    <mergeCell ref="G1050:G1051"/>
    <mergeCell ref="G1052:G1053"/>
    <mergeCell ref="G1054:G1055"/>
    <mergeCell ref="G1056:G1057"/>
    <mergeCell ref="G1058:G1059"/>
    <mergeCell ref="G1083:G1084"/>
    <mergeCell ref="G1085:G1087"/>
    <mergeCell ref="G1088:G1090"/>
    <mergeCell ref="G1091:G1093"/>
    <mergeCell ref="G1096:G1097"/>
    <mergeCell ref="G1100:G1101"/>
    <mergeCell ref="G1102:G1103"/>
    <mergeCell ref="G1105:G1106"/>
    <mergeCell ref="G1107:G1109"/>
    <mergeCell ref="G1110:G1111"/>
    <mergeCell ref="G1112:G1113"/>
    <mergeCell ref="G1114:G1115"/>
    <mergeCell ref="G1205:G1207"/>
    <mergeCell ref="G1208:G1210"/>
    <mergeCell ref="G1211:G1213"/>
    <mergeCell ref="G1216:G1217"/>
    <mergeCell ref="G1220:G1221"/>
    <mergeCell ref="G1222:G1223"/>
    <mergeCell ref="G1225:G1226"/>
    <mergeCell ref="G1227:G1229"/>
    <mergeCell ref="G1230:G1231"/>
    <mergeCell ref="G1232:G1233"/>
    <mergeCell ref="G1234:G1235"/>
    <mergeCell ref="G1236:G1237"/>
    <mergeCell ref="G1238:G1239"/>
    <mergeCell ref="G1263:G1264"/>
    <mergeCell ref="G1265:G1267"/>
    <mergeCell ref="G1268:G1270"/>
    <mergeCell ref="G1271:G1273"/>
    <mergeCell ref="G1345:G1346"/>
    <mergeCell ref="G1347:G1349"/>
    <mergeCell ref="G1350:G1351"/>
    <mergeCell ref="G1352:G1353"/>
    <mergeCell ref="G1354:G1355"/>
    <mergeCell ref="G1356:G1357"/>
    <mergeCell ref="G1478:G1479"/>
    <mergeCell ref="G1503:G1504"/>
    <mergeCell ref="G1505:G1507"/>
    <mergeCell ref="G1508:G1510"/>
    <mergeCell ref="G1511:G1513"/>
    <mergeCell ref="G1516:G1517"/>
    <mergeCell ref="G1520:G1521"/>
    <mergeCell ref="G1522:G1523"/>
    <mergeCell ref="G1525:G1526"/>
    <mergeCell ref="G1527:G1529"/>
    <mergeCell ref="G1530:G1531"/>
    <mergeCell ref="G1565:G1567"/>
    <mergeCell ref="G1628:G1630"/>
    <mergeCell ref="G1631:G1633"/>
    <mergeCell ref="G1636:G1637"/>
    <mergeCell ref="G1640:G1641"/>
    <mergeCell ref="G1642:G1643"/>
    <mergeCell ref="G1645:G1646"/>
    <mergeCell ref="G1647:G1649"/>
    <mergeCell ref="G1650:G1651"/>
    <mergeCell ref="G1652:G1653"/>
    <mergeCell ref="G1654:G1655"/>
    <mergeCell ref="G1656:G1657"/>
    <mergeCell ref="G1658:G1659"/>
    <mergeCell ref="G1683:G1684"/>
    <mergeCell ref="G1685:G1687"/>
    <mergeCell ref="G1688:G1690"/>
    <mergeCell ref="G1691:G1693"/>
    <mergeCell ref="G1696:G1697"/>
    <mergeCell ref="G1705:G1706"/>
    <mergeCell ref="G1707:G1709"/>
    <mergeCell ref="G1710:G1711"/>
    <mergeCell ref="G1712:G1713"/>
    <mergeCell ref="G1714:G1715"/>
    <mergeCell ref="G1716:G1717"/>
    <mergeCell ref="G1718:G1719"/>
    <mergeCell ref="H36:H37"/>
    <mergeCell ref="H38:H39"/>
    <mergeCell ref="H63:H64"/>
    <mergeCell ref="H65:H67"/>
    <mergeCell ref="H68:H70"/>
    <mergeCell ref="H71:H73"/>
    <mergeCell ref="H76:H77"/>
    <mergeCell ref="H80:H81"/>
    <mergeCell ref="H82:H83"/>
    <mergeCell ref="H85:H86"/>
    <mergeCell ref="H87:H89"/>
    <mergeCell ref="H90:H91"/>
    <mergeCell ref="H92:H93"/>
    <mergeCell ref="H94:H95"/>
    <mergeCell ref="H96:H97"/>
    <mergeCell ref="H98:H99"/>
    <mergeCell ref="H123:H124"/>
    <mergeCell ref="H125:H127"/>
    <mergeCell ref="H128:H130"/>
    <mergeCell ref="H131:H133"/>
    <mergeCell ref="H191:H193"/>
    <mergeCell ref="H196:H197"/>
    <mergeCell ref="H200:H201"/>
    <mergeCell ref="H202:H203"/>
    <mergeCell ref="H205:H206"/>
    <mergeCell ref="H207:H209"/>
    <mergeCell ref="H210:H211"/>
    <mergeCell ref="H212:H213"/>
    <mergeCell ref="H214:H215"/>
    <mergeCell ref="H216:H217"/>
    <mergeCell ref="H218:H219"/>
    <mergeCell ref="H243:H244"/>
    <mergeCell ref="H245:H247"/>
    <mergeCell ref="H248:H250"/>
    <mergeCell ref="H251:H253"/>
    <mergeCell ref="H256:H257"/>
    <mergeCell ref="H260:H261"/>
    <mergeCell ref="H262:H263"/>
    <mergeCell ref="H265:H266"/>
    <mergeCell ref="H267:H269"/>
    <mergeCell ref="H270:H271"/>
    <mergeCell ref="H272:H273"/>
    <mergeCell ref="H274:H275"/>
    <mergeCell ref="H276:H277"/>
    <mergeCell ref="H278:H279"/>
    <mergeCell ref="H303:H304"/>
    <mergeCell ref="H305:H307"/>
    <mergeCell ref="H308:H310"/>
    <mergeCell ref="H311:H313"/>
    <mergeCell ref="H316:H317"/>
    <mergeCell ref="H320:H321"/>
    <mergeCell ref="H322:H323"/>
    <mergeCell ref="H325:H326"/>
    <mergeCell ref="H327:H329"/>
    <mergeCell ref="H330:H331"/>
    <mergeCell ref="H332:H333"/>
    <mergeCell ref="H334:H335"/>
    <mergeCell ref="H336:H337"/>
    <mergeCell ref="H338:H339"/>
    <mergeCell ref="H363:H364"/>
    <mergeCell ref="H365:H367"/>
    <mergeCell ref="H368:H370"/>
    <mergeCell ref="H371:H373"/>
    <mergeCell ref="H376:H377"/>
    <mergeCell ref="H380:H381"/>
    <mergeCell ref="H382:H383"/>
    <mergeCell ref="H385:H386"/>
    <mergeCell ref="H387:H389"/>
    <mergeCell ref="H390:H391"/>
    <mergeCell ref="H392:H393"/>
    <mergeCell ref="H394:H395"/>
    <mergeCell ref="H396:H397"/>
    <mergeCell ref="H398:H399"/>
    <mergeCell ref="H423:H424"/>
    <mergeCell ref="H425:H427"/>
    <mergeCell ref="H428:H430"/>
    <mergeCell ref="H431:H433"/>
    <mergeCell ref="H436:H437"/>
    <mergeCell ref="H440:H441"/>
    <mergeCell ref="H442:H443"/>
    <mergeCell ref="H445:H446"/>
    <mergeCell ref="H447:H449"/>
    <mergeCell ref="H450:H451"/>
    <mergeCell ref="H452:H453"/>
    <mergeCell ref="H454:H455"/>
    <mergeCell ref="H456:H457"/>
    <mergeCell ref="H458:H459"/>
    <mergeCell ref="H483:H484"/>
    <mergeCell ref="H485:H487"/>
    <mergeCell ref="H488:H490"/>
    <mergeCell ref="H491:H493"/>
    <mergeCell ref="H496:H497"/>
    <mergeCell ref="H500:H501"/>
    <mergeCell ref="H502:H503"/>
    <mergeCell ref="H505:H506"/>
    <mergeCell ref="H507:H509"/>
    <mergeCell ref="H510:H511"/>
    <mergeCell ref="H512:H513"/>
    <mergeCell ref="H514:H515"/>
    <mergeCell ref="H516:H517"/>
    <mergeCell ref="H518:H519"/>
    <mergeCell ref="H543:H544"/>
    <mergeCell ref="H545:H547"/>
    <mergeCell ref="H548:H550"/>
    <mergeCell ref="H551:H553"/>
    <mergeCell ref="H556:H557"/>
    <mergeCell ref="H560:H561"/>
    <mergeCell ref="H562:H563"/>
    <mergeCell ref="H565:H566"/>
    <mergeCell ref="H567:H569"/>
    <mergeCell ref="H570:H571"/>
    <mergeCell ref="H572:H573"/>
    <mergeCell ref="H574:H575"/>
    <mergeCell ref="H576:H577"/>
    <mergeCell ref="H578:H579"/>
    <mergeCell ref="H603:H604"/>
    <mergeCell ref="H605:H607"/>
    <mergeCell ref="H608:H610"/>
    <mergeCell ref="H611:H613"/>
    <mergeCell ref="H616:H617"/>
    <mergeCell ref="H620:H621"/>
    <mergeCell ref="H622:H623"/>
    <mergeCell ref="H627:H629"/>
    <mergeCell ref="H630:H631"/>
    <mergeCell ref="H632:H633"/>
    <mergeCell ref="H634:H635"/>
    <mergeCell ref="H636:H637"/>
    <mergeCell ref="H638:H639"/>
    <mergeCell ref="H663:H664"/>
    <mergeCell ref="H665:H667"/>
    <mergeCell ref="H668:H670"/>
    <mergeCell ref="H671:H673"/>
    <mergeCell ref="H676:H677"/>
    <mergeCell ref="H680:H681"/>
    <mergeCell ref="H682:H683"/>
    <mergeCell ref="H685:H686"/>
    <mergeCell ref="H687:H689"/>
    <mergeCell ref="H690:H691"/>
    <mergeCell ref="H692:H693"/>
    <mergeCell ref="H694:H695"/>
    <mergeCell ref="H696:H697"/>
    <mergeCell ref="H698:H699"/>
    <mergeCell ref="H754:H755"/>
    <mergeCell ref="H756:H757"/>
    <mergeCell ref="H758:H759"/>
    <mergeCell ref="H783:H784"/>
    <mergeCell ref="H785:H787"/>
    <mergeCell ref="H788:H790"/>
    <mergeCell ref="H791:H793"/>
    <mergeCell ref="H796:H797"/>
    <mergeCell ref="H800:H801"/>
    <mergeCell ref="H802:H803"/>
    <mergeCell ref="H805:H806"/>
    <mergeCell ref="H807:H809"/>
    <mergeCell ref="H810:H811"/>
    <mergeCell ref="H812:H813"/>
    <mergeCell ref="H814:H815"/>
    <mergeCell ref="H816:H817"/>
    <mergeCell ref="H818:H819"/>
    <mergeCell ref="H905:H907"/>
    <mergeCell ref="H908:H910"/>
    <mergeCell ref="H911:H913"/>
    <mergeCell ref="H916:H917"/>
    <mergeCell ref="H920:H921"/>
    <mergeCell ref="H922:H923"/>
    <mergeCell ref="H925:H926"/>
    <mergeCell ref="H927:H929"/>
    <mergeCell ref="H930:H931"/>
    <mergeCell ref="H932:H933"/>
    <mergeCell ref="H934:H935"/>
    <mergeCell ref="H936:H937"/>
    <mergeCell ref="H990:H991"/>
    <mergeCell ref="H992:H993"/>
    <mergeCell ref="H994:H995"/>
    <mergeCell ref="H996:H997"/>
    <mergeCell ref="H998:H999"/>
    <mergeCell ref="H1023:H1024"/>
    <mergeCell ref="H1025:H1027"/>
    <mergeCell ref="H1028:H1030"/>
    <mergeCell ref="H1031:H1033"/>
    <mergeCell ref="H1036:H1037"/>
    <mergeCell ref="H1040:H1041"/>
    <mergeCell ref="H1042:H1043"/>
    <mergeCell ref="H1045:H1046"/>
    <mergeCell ref="H1047:H1049"/>
    <mergeCell ref="H1050:H1051"/>
    <mergeCell ref="H1052:H1053"/>
    <mergeCell ref="H1054:H1055"/>
    <mergeCell ref="H1107:H1109"/>
    <mergeCell ref="H1110:H1111"/>
    <mergeCell ref="H1112:H1113"/>
    <mergeCell ref="H1114:H1115"/>
    <mergeCell ref="H1116:H1117"/>
    <mergeCell ref="H1118:H1119"/>
    <mergeCell ref="H1143:H1144"/>
    <mergeCell ref="H1145:H1147"/>
    <mergeCell ref="H1148:H1150"/>
    <mergeCell ref="H1151:H1153"/>
    <mergeCell ref="H1156:H1157"/>
    <mergeCell ref="H1160:H1161"/>
    <mergeCell ref="H1162:H1163"/>
    <mergeCell ref="H1165:H1166"/>
    <mergeCell ref="H1167:H1169"/>
    <mergeCell ref="H1170:H1171"/>
    <mergeCell ref="H1172:H1173"/>
    <mergeCell ref="H1174:H1175"/>
    <mergeCell ref="H1176:H1177"/>
    <mergeCell ref="H1178:H1179"/>
    <mergeCell ref="H1203:H1204"/>
    <mergeCell ref="H1205:H1207"/>
    <mergeCell ref="H1208:H1210"/>
    <mergeCell ref="H1211:H1213"/>
    <mergeCell ref="H1216:H1217"/>
    <mergeCell ref="H1220:H1221"/>
    <mergeCell ref="H1222:H1223"/>
    <mergeCell ref="H1225:H1226"/>
    <mergeCell ref="H1227:H1229"/>
    <mergeCell ref="H1230:H1231"/>
    <mergeCell ref="H1232:H1233"/>
    <mergeCell ref="H1234:H1235"/>
    <mergeCell ref="H1236:H1237"/>
    <mergeCell ref="H1238:H1239"/>
    <mergeCell ref="H1285:H1286"/>
    <mergeCell ref="H1287:H1289"/>
    <mergeCell ref="H1290:H1291"/>
    <mergeCell ref="H1292:H1293"/>
    <mergeCell ref="H1294:H1295"/>
    <mergeCell ref="H1296:H1297"/>
    <mergeCell ref="H1298:H1299"/>
    <mergeCell ref="H1323:H1324"/>
    <mergeCell ref="H1325:H1327"/>
    <mergeCell ref="H1328:H1330"/>
    <mergeCell ref="H1331:H1333"/>
    <mergeCell ref="H1336:H1337"/>
    <mergeCell ref="H1340:H1341"/>
    <mergeCell ref="H1342:H1343"/>
    <mergeCell ref="H1345:H1346"/>
    <mergeCell ref="H1347:H1349"/>
    <mergeCell ref="H1350:H1351"/>
    <mergeCell ref="H1352:H1353"/>
    <mergeCell ref="H1354:H1355"/>
    <mergeCell ref="H1356:H1357"/>
    <mergeCell ref="H1358:H1359"/>
    <mergeCell ref="H1383:H1384"/>
    <mergeCell ref="H1385:H1387"/>
    <mergeCell ref="H1388:H1390"/>
    <mergeCell ref="H1391:H1393"/>
    <mergeCell ref="H1402:H1403"/>
    <mergeCell ref="H1405:H1406"/>
    <mergeCell ref="H1407:H1409"/>
    <mergeCell ref="H1410:H1411"/>
    <mergeCell ref="H1412:H1413"/>
    <mergeCell ref="H1414:H1415"/>
    <mergeCell ref="H1416:H1417"/>
    <mergeCell ref="H1418:H1419"/>
    <mergeCell ref="H1443:H1444"/>
    <mergeCell ref="H1445:H1447"/>
    <mergeCell ref="H1448:H1450"/>
    <mergeCell ref="H1451:H1453"/>
    <mergeCell ref="H1456:H1457"/>
    <mergeCell ref="H1460:H1461"/>
    <mergeCell ref="H1462:H1463"/>
    <mergeCell ref="H1465:H1466"/>
    <mergeCell ref="H1467:H1469"/>
    <mergeCell ref="H1470:H1471"/>
    <mergeCell ref="H1472:H1473"/>
    <mergeCell ref="H1474:H1475"/>
    <mergeCell ref="H1476:H1477"/>
    <mergeCell ref="H1478:H1479"/>
    <mergeCell ref="H1503:H1504"/>
    <mergeCell ref="H1505:H1507"/>
    <mergeCell ref="H1508:H1510"/>
    <mergeCell ref="H1511:H1513"/>
    <mergeCell ref="H1520:H1521"/>
    <mergeCell ref="H1522:H1523"/>
    <mergeCell ref="H1525:H1526"/>
    <mergeCell ref="H1527:H1529"/>
    <mergeCell ref="H1530:H1531"/>
    <mergeCell ref="H1532:H1533"/>
    <mergeCell ref="H1534:H1535"/>
    <mergeCell ref="H1565:H1567"/>
    <mergeCell ref="H1568:H1570"/>
    <mergeCell ref="H1571:H1573"/>
    <mergeCell ref="H1576:H1577"/>
    <mergeCell ref="H1580:H1581"/>
    <mergeCell ref="H1582:H1583"/>
    <mergeCell ref="H1585:H1586"/>
    <mergeCell ref="H1587:H1589"/>
    <mergeCell ref="H1590:H1591"/>
    <mergeCell ref="H1592:H1593"/>
    <mergeCell ref="H1594:H1595"/>
    <mergeCell ref="H1596:H1597"/>
    <mergeCell ref="H1598:H1599"/>
    <mergeCell ref="H1623:H1624"/>
    <mergeCell ref="H1625:H1627"/>
    <mergeCell ref="H1628:H1630"/>
    <mergeCell ref="H1631:H1633"/>
    <mergeCell ref="H1688:H1690"/>
    <mergeCell ref="H1691:H1693"/>
    <mergeCell ref="H1696:H1697"/>
    <mergeCell ref="H1700:H1701"/>
    <mergeCell ref="H1702:H1703"/>
    <mergeCell ref="H1705:H1706"/>
    <mergeCell ref="H1707:H1709"/>
    <mergeCell ref="H1710:H1711"/>
    <mergeCell ref="H1712:H1713"/>
    <mergeCell ref="H1714:H1715"/>
    <mergeCell ref="H1716:H1717"/>
    <mergeCell ref="H1718:H1719"/>
    <mergeCell ref="I3:I4"/>
    <mergeCell ref="I5:I7"/>
    <mergeCell ref="I8:I10"/>
    <mergeCell ref="I11:I13"/>
    <mergeCell ref="I16:I17"/>
    <mergeCell ref="I20:I21"/>
    <mergeCell ref="I22:I23"/>
    <mergeCell ref="I25:I26"/>
    <mergeCell ref="I27:I29"/>
    <mergeCell ref="I30:I31"/>
    <mergeCell ref="I32:I33"/>
    <mergeCell ref="I34:I35"/>
    <mergeCell ref="I36:I37"/>
    <mergeCell ref="I38:I39"/>
    <mergeCell ref="I63:I64"/>
    <mergeCell ref="I65:I67"/>
    <mergeCell ref="I68:I70"/>
    <mergeCell ref="I71:I73"/>
    <mergeCell ref="I76:I77"/>
    <mergeCell ref="I80:I81"/>
    <mergeCell ref="I82:I83"/>
    <mergeCell ref="I85:I86"/>
    <mergeCell ref="I87:I89"/>
    <mergeCell ref="I90:I91"/>
    <mergeCell ref="I92:I93"/>
    <mergeCell ref="I94:I95"/>
    <mergeCell ref="I96:I97"/>
    <mergeCell ref="I98:I99"/>
    <mergeCell ref="I123:I124"/>
    <mergeCell ref="I125:I127"/>
    <mergeCell ref="I128:I130"/>
    <mergeCell ref="I131:I133"/>
    <mergeCell ref="I136:I137"/>
    <mergeCell ref="I140:I141"/>
    <mergeCell ref="I142:I143"/>
    <mergeCell ref="I145:I146"/>
    <mergeCell ref="I147:I149"/>
    <mergeCell ref="I150:I151"/>
    <mergeCell ref="I152:I153"/>
    <mergeCell ref="I154:I155"/>
    <mergeCell ref="I156:I157"/>
    <mergeCell ref="I158:I159"/>
    <mergeCell ref="I183:I184"/>
    <mergeCell ref="I185:I187"/>
    <mergeCell ref="I188:I190"/>
    <mergeCell ref="I191:I193"/>
    <mergeCell ref="I196:I197"/>
    <mergeCell ref="I200:I201"/>
    <mergeCell ref="I202:I203"/>
    <mergeCell ref="I205:I206"/>
    <mergeCell ref="I207:I209"/>
    <mergeCell ref="I210:I211"/>
    <mergeCell ref="I176:J176"/>
    <mergeCell ref="I177:J177"/>
    <mergeCell ref="I178:J178"/>
    <mergeCell ref="I212:I213"/>
    <mergeCell ref="I214:I215"/>
    <mergeCell ref="I216:I217"/>
    <mergeCell ref="I218:I219"/>
    <mergeCell ref="I243:I244"/>
    <mergeCell ref="I245:I247"/>
    <mergeCell ref="I248:I250"/>
    <mergeCell ref="I251:I253"/>
    <mergeCell ref="I256:I257"/>
    <mergeCell ref="I260:I261"/>
    <mergeCell ref="I262:I263"/>
    <mergeCell ref="I265:I266"/>
    <mergeCell ref="I267:I269"/>
    <mergeCell ref="J248:J250"/>
    <mergeCell ref="J251:J253"/>
    <mergeCell ref="J256:J257"/>
    <mergeCell ref="J260:J261"/>
    <mergeCell ref="J262:J263"/>
    <mergeCell ref="J265:J266"/>
    <mergeCell ref="J267:J269"/>
    <mergeCell ref="I270:I271"/>
    <mergeCell ref="I272:I273"/>
    <mergeCell ref="I274:I275"/>
    <mergeCell ref="I276:I277"/>
    <mergeCell ref="I278:I279"/>
    <mergeCell ref="I303:I304"/>
    <mergeCell ref="I305:I307"/>
    <mergeCell ref="I308:I310"/>
    <mergeCell ref="I311:I313"/>
    <mergeCell ref="I316:I317"/>
    <mergeCell ref="I320:I321"/>
    <mergeCell ref="I322:I323"/>
    <mergeCell ref="I325:I326"/>
    <mergeCell ref="I327:I329"/>
    <mergeCell ref="I330:I331"/>
    <mergeCell ref="I332:I333"/>
    <mergeCell ref="I334:I335"/>
    <mergeCell ref="I336:I337"/>
    <mergeCell ref="I338:I339"/>
    <mergeCell ref="I363:I364"/>
    <mergeCell ref="I365:I367"/>
    <mergeCell ref="I368:I370"/>
    <mergeCell ref="I371:I373"/>
    <mergeCell ref="I376:I377"/>
    <mergeCell ref="I380:I381"/>
    <mergeCell ref="I382:I383"/>
    <mergeCell ref="I385:I386"/>
    <mergeCell ref="I387:I389"/>
    <mergeCell ref="I390:I391"/>
    <mergeCell ref="I392:I393"/>
    <mergeCell ref="I394:I395"/>
    <mergeCell ref="I396:I397"/>
    <mergeCell ref="I398:I399"/>
    <mergeCell ref="I423:I424"/>
    <mergeCell ref="I425:I427"/>
    <mergeCell ref="I428:I430"/>
    <mergeCell ref="I431:I433"/>
    <mergeCell ref="I436:I437"/>
    <mergeCell ref="I440:I441"/>
    <mergeCell ref="I442:I443"/>
    <mergeCell ref="I445:I446"/>
    <mergeCell ref="I447:I449"/>
    <mergeCell ref="I450:I451"/>
    <mergeCell ref="I452:I453"/>
    <mergeCell ref="I454:I455"/>
    <mergeCell ref="I456:I457"/>
    <mergeCell ref="I458:I459"/>
    <mergeCell ref="I483:I484"/>
    <mergeCell ref="I485:I487"/>
    <mergeCell ref="I488:I490"/>
    <mergeCell ref="I491:I493"/>
    <mergeCell ref="I496:I497"/>
    <mergeCell ref="I500:I501"/>
    <mergeCell ref="I502:I503"/>
    <mergeCell ref="I505:I506"/>
    <mergeCell ref="I507:I509"/>
    <mergeCell ref="I510:I511"/>
    <mergeCell ref="I512:I513"/>
    <mergeCell ref="I514:I515"/>
    <mergeCell ref="I516:I517"/>
    <mergeCell ref="I518:I519"/>
    <mergeCell ref="I543:I544"/>
    <mergeCell ref="I545:I547"/>
    <mergeCell ref="I548:I550"/>
    <mergeCell ref="I551:I553"/>
    <mergeCell ref="I556:I557"/>
    <mergeCell ref="I560:I561"/>
    <mergeCell ref="I562:I563"/>
    <mergeCell ref="I565:I566"/>
    <mergeCell ref="I567:I569"/>
    <mergeCell ref="I570:I571"/>
    <mergeCell ref="I572:I573"/>
    <mergeCell ref="I574:I575"/>
    <mergeCell ref="I576:I577"/>
    <mergeCell ref="I578:I579"/>
    <mergeCell ref="I603:I604"/>
    <mergeCell ref="I605:I607"/>
    <mergeCell ref="I608:I610"/>
    <mergeCell ref="I611:I613"/>
    <mergeCell ref="I616:I617"/>
    <mergeCell ref="I620:I621"/>
    <mergeCell ref="I622:I623"/>
    <mergeCell ref="I625:I626"/>
    <mergeCell ref="I627:I629"/>
    <mergeCell ref="I630:I631"/>
    <mergeCell ref="I632:I633"/>
    <mergeCell ref="I634:I635"/>
    <mergeCell ref="I636:I637"/>
    <mergeCell ref="I638:I639"/>
    <mergeCell ref="I663:I664"/>
    <mergeCell ref="I665:I667"/>
    <mergeCell ref="I668:I670"/>
    <mergeCell ref="I671:I673"/>
    <mergeCell ref="I676:I677"/>
    <mergeCell ref="I680:I681"/>
    <mergeCell ref="I682:I683"/>
    <mergeCell ref="I685:I686"/>
    <mergeCell ref="I687:I689"/>
    <mergeCell ref="I690:I691"/>
    <mergeCell ref="I692:I693"/>
    <mergeCell ref="I694:I695"/>
    <mergeCell ref="I696:I697"/>
    <mergeCell ref="I698:I699"/>
    <mergeCell ref="I723:I724"/>
    <mergeCell ref="I725:I727"/>
    <mergeCell ref="I728:I730"/>
    <mergeCell ref="I731:I733"/>
    <mergeCell ref="I736:I737"/>
    <mergeCell ref="I740:I741"/>
    <mergeCell ref="I742:I743"/>
    <mergeCell ref="I745:I746"/>
    <mergeCell ref="I747:I749"/>
    <mergeCell ref="I750:I751"/>
    <mergeCell ref="I752:I753"/>
    <mergeCell ref="I754:I755"/>
    <mergeCell ref="I756:I757"/>
    <mergeCell ref="I758:I759"/>
    <mergeCell ref="I783:I784"/>
    <mergeCell ref="I785:I787"/>
    <mergeCell ref="I788:I790"/>
    <mergeCell ref="I791:I793"/>
    <mergeCell ref="I796:I797"/>
    <mergeCell ref="I800:I801"/>
    <mergeCell ref="I802:I803"/>
    <mergeCell ref="I805:I806"/>
    <mergeCell ref="I807:I809"/>
    <mergeCell ref="I810:I811"/>
    <mergeCell ref="I812:I813"/>
    <mergeCell ref="I814:I815"/>
    <mergeCell ref="I816:I817"/>
    <mergeCell ref="I818:I819"/>
    <mergeCell ref="I843:I844"/>
    <mergeCell ref="I845:I847"/>
    <mergeCell ref="I848:I850"/>
    <mergeCell ref="I851:I853"/>
    <mergeCell ref="I856:I857"/>
    <mergeCell ref="I860:I861"/>
    <mergeCell ref="I862:I863"/>
    <mergeCell ref="I865:I866"/>
    <mergeCell ref="I867:I869"/>
    <mergeCell ref="I870:I871"/>
    <mergeCell ref="I872:I873"/>
    <mergeCell ref="I874:I875"/>
    <mergeCell ref="I876:I877"/>
    <mergeCell ref="I878:I879"/>
    <mergeCell ref="I903:I904"/>
    <mergeCell ref="I905:I907"/>
    <mergeCell ref="I908:I910"/>
    <mergeCell ref="I911:I913"/>
    <mergeCell ref="I916:I917"/>
    <mergeCell ref="I920:I921"/>
    <mergeCell ref="I922:I923"/>
    <mergeCell ref="I927:I929"/>
    <mergeCell ref="I930:I931"/>
    <mergeCell ref="I932:I933"/>
    <mergeCell ref="I934:I935"/>
    <mergeCell ref="I936:I937"/>
    <mergeCell ref="I938:I939"/>
    <mergeCell ref="I963:I964"/>
    <mergeCell ref="I965:I967"/>
    <mergeCell ref="I968:I970"/>
    <mergeCell ref="I971:I973"/>
    <mergeCell ref="I976:I977"/>
    <mergeCell ref="I980:I981"/>
    <mergeCell ref="I982:I983"/>
    <mergeCell ref="I985:I986"/>
    <mergeCell ref="I987:I989"/>
    <mergeCell ref="I990:I991"/>
    <mergeCell ref="I992:I993"/>
    <mergeCell ref="I994:I995"/>
    <mergeCell ref="I996:I997"/>
    <mergeCell ref="I998:I999"/>
    <mergeCell ref="I1023:I1024"/>
    <mergeCell ref="I1025:I1027"/>
    <mergeCell ref="I1028:I1030"/>
    <mergeCell ref="I1031:I1033"/>
    <mergeCell ref="I1036:I1037"/>
    <mergeCell ref="I1040:I1041"/>
    <mergeCell ref="I1042:I1043"/>
    <mergeCell ref="I1045:I1046"/>
    <mergeCell ref="I1047:I1049"/>
    <mergeCell ref="I1050:I1051"/>
    <mergeCell ref="I1052:I1053"/>
    <mergeCell ref="I1054:I1055"/>
    <mergeCell ref="I1056:I1057"/>
    <mergeCell ref="I1058:I1059"/>
    <mergeCell ref="I1083:I1084"/>
    <mergeCell ref="I1085:I1087"/>
    <mergeCell ref="I1088:I1090"/>
    <mergeCell ref="I1091:I1093"/>
    <mergeCell ref="I1096:I1097"/>
    <mergeCell ref="I1100:I1101"/>
    <mergeCell ref="I1102:I1103"/>
    <mergeCell ref="I1105:I1106"/>
    <mergeCell ref="I1107:I1109"/>
    <mergeCell ref="I1110:I1111"/>
    <mergeCell ref="I1112:I1113"/>
    <mergeCell ref="I1114:I1115"/>
    <mergeCell ref="I1116:I1117"/>
    <mergeCell ref="I1118:I1119"/>
    <mergeCell ref="I1143:I1144"/>
    <mergeCell ref="I1145:I1147"/>
    <mergeCell ref="I1148:I1150"/>
    <mergeCell ref="I1151:I1153"/>
    <mergeCell ref="I1156:I1157"/>
    <mergeCell ref="I1160:I1161"/>
    <mergeCell ref="I1162:I1163"/>
    <mergeCell ref="I1165:I1166"/>
    <mergeCell ref="I1167:I1169"/>
    <mergeCell ref="I1170:I1171"/>
    <mergeCell ref="I1172:I1173"/>
    <mergeCell ref="I1174:I1175"/>
    <mergeCell ref="I1176:I1177"/>
    <mergeCell ref="I1178:I1179"/>
    <mergeCell ref="I1203:I1204"/>
    <mergeCell ref="I1205:I1207"/>
    <mergeCell ref="I1208:I1210"/>
    <mergeCell ref="I1211:I1213"/>
    <mergeCell ref="I1216:I1217"/>
    <mergeCell ref="I1220:I1221"/>
    <mergeCell ref="I1232:I1233"/>
    <mergeCell ref="I1234:I1235"/>
    <mergeCell ref="I1236:I1237"/>
    <mergeCell ref="I1238:I1239"/>
    <mergeCell ref="I1263:I1264"/>
    <mergeCell ref="I1265:I1267"/>
    <mergeCell ref="I1268:I1270"/>
    <mergeCell ref="I1271:I1273"/>
    <mergeCell ref="I1276:I1277"/>
    <mergeCell ref="I1280:I1281"/>
    <mergeCell ref="I1282:I1283"/>
    <mergeCell ref="I1285:I1286"/>
    <mergeCell ref="I1287:I1289"/>
    <mergeCell ref="I1290:I1291"/>
    <mergeCell ref="I1292:I1293"/>
    <mergeCell ref="I1294:I1295"/>
    <mergeCell ref="I1296:I1297"/>
    <mergeCell ref="I1298:I1299"/>
    <mergeCell ref="I1323:I1324"/>
    <mergeCell ref="I1325:I1327"/>
    <mergeCell ref="I1328:I1330"/>
    <mergeCell ref="I1331:I1333"/>
    <mergeCell ref="I1336:I1337"/>
    <mergeCell ref="I1340:I1341"/>
    <mergeCell ref="I1342:I1343"/>
    <mergeCell ref="I1345:I1346"/>
    <mergeCell ref="I1347:I1349"/>
    <mergeCell ref="I1350:I1351"/>
    <mergeCell ref="I1352:I1353"/>
    <mergeCell ref="I1354:I1355"/>
    <mergeCell ref="I1356:I1357"/>
    <mergeCell ref="I1358:I1359"/>
    <mergeCell ref="I1383:I1384"/>
    <mergeCell ref="I1385:I1387"/>
    <mergeCell ref="I1388:I1390"/>
    <mergeCell ref="I1391:I1393"/>
    <mergeCell ref="I1396:I1397"/>
    <mergeCell ref="I1400:I1401"/>
    <mergeCell ref="I1402:I1403"/>
    <mergeCell ref="I1405:I1406"/>
    <mergeCell ref="I1407:I1409"/>
    <mergeCell ref="I1410:I1411"/>
    <mergeCell ref="I1412:I1413"/>
    <mergeCell ref="I1414:I1415"/>
    <mergeCell ref="I1416:I1417"/>
    <mergeCell ref="I1418:I1419"/>
    <mergeCell ref="I1443:I1444"/>
    <mergeCell ref="I1445:I1447"/>
    <mergeCell ref="I1448:I1450"/>
    <mergeCell ref="I1451:I1453"/>
    <mergeCell ref="I1456:I1457"/>
    <mergeCell ref="I1460:I1461"/>
    <mergeCell ref="I1462:I1463"/>
    <mergeCell ref="I1465:I1466"/>
    <mergeCell ref="I1467:I1469"/>
    <mergeCell ref="I1470:I1471"/>
    <mergeCell ref="I1472:I1473"/>
    <mergeCell ref="I1474:I1475"/>
    <mergeCell ref="I1476:I1477"/>
    <mergeCell ref="I1478:I1479"/>
    <mergeCell ref="I1503:I1504"/>
    <mergeCell ref="I1505:I1507"/>
    <mergeCell ref="I1508:I1510"/>
    <mergeCell ref="I1511:I1513"/>
    <mergeCell ref="I1516:I1517"/>
    <mergeCell ref="I1520:I1521"/>
    <mergeCell ref="I1522:I1523"/>
    <mergeCell ref="I1525:I1526"/>
    <mergeCell ref="I1527:I1529"/>
    <mergeCell ref="I1530:I1531"/>
    <mergeCell ref="I1565:I1567"/>
    <mergeCell ref="I1568:I1570"/>
    <mergeCell ref="I1571:I1573"/>
    <mergeCell ref="I1576:I1577"/>
    <mergeCell ref="I1580:I1581"/>
    <mergeCell ref="I1582:I1583"/>
    <mergeCell ref="I1585:I1586"/>
    <mergeCell ref="I1587:I1589"/>
    <mergeCell ref="I1590:I1591"/>
    <mergeCell ref="I1592:I1593"/>
    <mergeCell ref="I1594:I1595"/>
    <mergeCell ref="I1596:I1597"/>
    <mergeCell ref="I1598:I1599"/>
    <mergeCell ref="I1623:I1624"/>
    <mergeCell ref="I1625:I1627"/>
    <mergeCell ref="I1628:I1630"/>
    <mergeCell ref="I1631:I1633"/>
    <mergeCell ref="I1636:I1637"/>
    <mergeCell ref="I1640:I1641"/>
    <mergeCell ref="I1642:I1643"/>
    <mergeCell ref="I1645:I1646"/>
    <mergeCell ref="I1647:I1649"/>
    <mergeCell ref="I1650:I1651"/>
    <mergeCell ref="I1652:I1653"/>
    <mergeCell ref="I1654:I1655"/>
    <mergeCell ref="I1656:I1657"/>
    <mergeCell ref="I1658:I1659"/>
    <mergeCell ref="I1683:I1684"/>
    <mergeCell ref="I1685:I1687"/>
    <mergeCell ref="I1688:I1690"/>
    <mergeCell ref="I1691:I1693"/>
    <mergeCell ref="I1696:I1697"/>
    <mergeCell ref="I1700:I1701"/>
    <mergeCell ref="I1702:I1703"/>
    <mergeCell ref="I1705:I1706"/>
    <mergeCell ref="I1707:I1709"/>
    <mergeCell ref="I1710:I1711"/>
    <mergeCell ref="I1712:I1713"/>
    <mergeCell ref="I1714:I1715"/>
    <mergeCell ref="I1716:I1717"/>
    <mergeCell ref="I1718:I1719"/>
    <mergeCell ref="J3:J4"/>
    <mergeCell ref="J5:J7"/>
    <mergeCell ref="J8:J10"/>
    <mergeCell ref="J11:J13"/>
    <mergeCell ref="J16:J17"/>
    <mergeCell ref="J20:J21"/>
    <mergeCell ref="J22:J23"/>
    <mergeCell ref="J25:J26"/>
    <mergeCell ref="J27:J29"/>
    <mergeCell ref="J30:J31"/>
    <mergeCell ref="J32:J33"/>
    <mergeCell ref="J34:J35"/>
    <mergeCell ref="J36:J37"/>
    <mergeCell ref="J38:J39"/>
    <mergeCell ref="J63:J64"/>
    <mergeCell ref="J65:J67"/>
    <mergeCell ref="J68:J70"/>
    <mergeCell ref="J71:J73"/>
    <mergeCell ref="J76:J77"/>
    <mergeCell ref="J80:J81"/>
    <mergeCell ref="J82:J83"/>
    <mergeCell ref="J85:J86"/>
    <mergeCell ref="J87:J89"/>
    <mergeCell ref="J90:J91"/>
    <mergeCell ref="J92:J93"/>
    <mergeCell ref="J94:J95"/>
    <mergeCell ref="J96:J97"/>
    <mergeCell ref="J98:J99"/>
    <mergeCell ref="J123:J124"/>
    <mergeCell ref="J125:J127"/>
    <mergeCell ref="J128:J130"/>
    <mergeCell ref="J131:J133"/>
    <mergeCell ref="J136:J137"/>
    <mergeCell ref="J140:J141"/>
    <mergeCell ref="J142:J143"/>
    <mergeCell ref="J145:J146"/>
    <mergeCell ref="J147:J149"/>
    <mergeCell ref="J150:J151"/>
    <mergeCell ref="J152:J153"/>
    <mergeCell ref="J154:J155"/>
    <mergeCell ref="J156:J157"/>
    <mergeCell ref="J158:J159"/>
    <mergeCell ref="J183:J184"/>
    <mergeCell ref="J185:J187"/>
    <mergeCell ref="J188:J190"/>
    <mergeCell ref="J191:J193"/>
    <mergeCell ref="J196:J197"/>
    <mergeCell ref="J200:J201"/>
    <mergeCell ref="J202:J203"/>
    <mergeCell ref="J205:J206"/>
    <mergeCell ref="J207:J209"/>
    <mergeCell ref="J210:J211"/>
    <mergeCell ref="J212:J213"/>
    <mergeCell ref="J214:J215"/>
    <mergeCell ref="J216:J217"/>
    <mergeCell ref="J218:J219"/>
    <mergeCell ref="J243:J244"/>
    <mergeCell ref="J245:J247"/>
    <mergeCell ref="J270:J271"/>
    <mergeCell ref="J272:J273"/>
    <mergeCell ref="J274:J275"/>
    <mergeCell ref="J276:J277"/>
    <mergeCell ref="J278:J279"/>
    <mergeCell ref="J303:J304"/>
    <mergeCell ref="J305:J307"/>
    <mergeCell ref="J308:J310"/>
    <mergeCell ref="J311:J313"/>
    <mergeCell ref="J316:J317"/>
    <mergeCell ref="J320:J321"/>
    <mergeCell ref="J322:J323"/>
    <mergeCell ref="J325:J326"/>
    <mergeCell ref="J327:J329"/>
    <mergeCell ref="J330:J331"/>
    <mergeCell ref="J332:J333"/>
    <mergeCell ref="J334:J335"/>
    <mergeCell ref="J336:J337"/>
    <mergeCell ref="J338:J339"/>
    <mergeCell ref="J363:J364"/>
    <mergeCell ref="J365:J367"/>
    <mergeCell ref="J368:J370"/>
    <mergeCell ref="J371:J373"/>
    <mergeCell ref="J376:J377"/>
    <mergeCell ref="J380:J381"/>
    <mergeCell ref="J382:J383"/>
    <mergeCell ref="J385:J386"/>
    <mergeCell ref="J387:J389"/>
    <mergeCell ref="J390:J391"/>
    <mergeCell ref="J392:J393"/>
    <mergeCell ref="J394:J395"/>
    <mergeCell ref="J396:J397"/>
    <mergeCell ref="J398:J399"/>
    <mergeCell ref="J423:J424"/>
    <mergeCell ref="J425:J427"/>
    <mergeCell ref="J428:J430"/>
    <mergeCell ref="J431:J433"/>
    <mergeCell ref="J436:J437"/>
    <mergeCell ref="J440:J441"/>
    <mergeCell ref="J442:J443"/>
    <mergeCell ref="J445:J446"/>
    <mergeCell ref="J447:J449"/>
    <mergeCell ref="J450:J451"/>
    <mergeCell ref="J452:J453"/>
    <mergeCell ref="J454:J455"/>
    <mergeCell ref="J456:J457"/>
    <mergeCell ref="J458:J459"/>
    <mergeCell ref="J483:J484"/>
    <mergeCell ref="J485:J487"/>
    <mergeCell ref="J488:J490"/>
    <mergeCell ref="J491:J493"/>
    <mergeCell ref="J496:J497"/>
    <mergeCell ref="J500:J501"/>
    <mergeCell ref="J502:J503"/>
    <mergeCell ref="J505:J506"/>
    <mergeCell ref="J507:J509"/>
    <mergeCell ref="J510:J511"/>
    <mergeCell ref="J512:J513"/>
    <mergeCell ref="J514:J515"/>
    <mergeCell ref="J516:J517"/>
    <mergeCell ref="J518:J519"/>
    <mergeCell ref="J543:J544"/>
    <mergeCell ref="J545:J547"/>
    <mergeCell ref="J548:J550"/>
    <mergeCell ref="J551:J553"/>
    <mergeCell ref="J556:J557"/>
    <mergeCell ref="J560:J561"/>
    <mergeCell ref="J562:J563"/>
    <mergeCell ref="J565:J566"/>
    <mergeCell ref="J567:J569"/>
    <mergeCell ref="J570:J571"/>
    <mergeCell ref="J572:J573"/>
    <mergeCell ref="J574:J575"/>
    <mergeCell ref="J576:J577"/>
    <mergeCell ref="J578:J579"/>
    <mergeCell ref="J603:J604"/>
    <mergeCell ref="J605:J607"/>
    <mergeCell ref="J608:J610"/>
    <mergeCell ref="J611:J613"/>
    <mergeCell ref="J616:J617"/>
    <mergeCell ref="J620:J621"/>
    <mergeCell ref="J622:J623"/>
    <mergeCell ref="J625:J626"/>
    <mergeCell ref="J627:J629"/>
    <mergeCell ref="J630:J631"/>
    <mergeCell ref="J632:J633"/>
    <mergeCell ref="J634:J635"/>
    <mergeCell ref="J636:J637"/>
    <mergeCell ref="J638:J639"/>
    <mergeCell ref="J663:J664"/>
    <mergeCell ref="J665:J667"/>
    <mergeCell ref="J668:J670"/>
    <mergeCell ref="J671:J673"/>
    <mergeCell ref="J676:J677"/>
    <mergeCell ref="J680:J681"/>
    <mergeCell ref="J682:J683"/>
    <mergeCell ref="J685:J686"/>
    <mergeCell ref="J687:J689"/>
    <mergeCell ref="J690:J691"/>
    <mergeCell ref="J692:J693"/>
    <mergeCell ref="J694:J695"/>
    <mergeCell ref="J696:J697"/>
    <mergeCell ref="J698:J699"/>
    <mergeCell ref="J723:J724"/>
    <mergeCell ref="J725:J727"/>
    <mergeCell ref="J728:J730"/>
    <mergeCell ref="J731:J733"/>
    <mergeCell ref="J736:J737"/>
    <mergeCell ref="J740:J741"/>
    <mergeCell ref="J742:J743"/>
    <mergeCell ref="J745:J746"/>
    <mergeCell ref="J747:J749"/>
    <mergeCell ref="J750:J751"/>
    <mergeCell ref="J752:J753"/>
    <mergeCell ref="J754:J755"/>
    <mergeCell ref="J756:J757"/>
    <mergeCell ref="J758:J759"/>
    <mergeCell ref="J783:J784"/>
    <mergeCell ref="J785:J787"/>
    <mergeCell ref="J788:J790"/>
    <mergeCell ref="J791:J793"/>
    <mergeCell ref="J796:J797"/>
    <mergeCell ref="J800:J801"/>
    <mergeCell ref="J802:J803"/>
    <mergeCell ref="J805:J806"/>
    <mergeCell ref="J807:J809"/>
    <mergeCell ref="J810:J811"/>
    <mergeCell ref="J812:J813"/>
    <mergeCell ref="J814:J815"/>
    <mergeCell ref="J816:J817"/>
    <mergeCell ref="J818:J819"/>
    <mergeCell ref="J843:J844"/>
    <mergeCell ref="J845:J847"/>
    <mergeCell ref="J848:J850"/>
    <mergeCell ref="J851:J853"/>
    <mergeCell ref="J856:J857"/>
    <mergeCell ref="J860:J861"/>
    <mergeCell ref="J862:J863"/>
    <mergeCell ref="J865:J866"/>
    <mergeCell ref="J867:J869"/>
    <mergeCell ref="J870:J871"/>
    <mergeCell ref="J872:J873"/>
    <mergeCell ref="J874:J875"/>
    <mergeCell ref="J876:J877"/>
    <mergeCell ref="J878:J879"/>
    <mergeCell ref="J903:J904"/>
    <mergeCell ref="J905:J907"/>
    <mergeCell ref="J908:J910"/>
    <mergeCell ref="J911:J913"/>
    <mergeCell ref="J916:J917"/>
    <mergeCell ref="J920:J921"/>
    <mergeCell ref="J922:J923"/>
    <mergeCell ref="J925:J926"/>
    <mergeCell ref="J927:J929"/>
    <mergeCell ref="J930:J931"/>
    <mergeCell ref="J932:J933"/>
    <mergeCell ref="J934:J935"/>
    <mergeCell ref="J936:J937"/>
    <mergeCell ref="J938:J939"/>
    <mergeCell ref="J963:J964"/>
    <mergeCell ref="J965:J967"/>
    <mergeCell ref="J968:J970"/>
    <mergeCell ref="J971:J973"/>
    <mergeCell ref="J976:J977"/>
    <mergeCell ref="J980:J981"/>
    <mergeCell ref="J982:J983"/>
    <mergeCell ref="J985:J986"/>
    <mergeCell ref="J987:J989"/>
    <mergeCell ref="J990:J991"/>
    <mergeCell ref="J992:J993"/>
    <mergeCell ref="J994:J995"/>
    <mergeCell ref="J996:J997"/>
    <mergeCell ref="J998:J999"/>
    <mergeCell ref="J1023:J1024"/>
    <mergeCell ref="J1025:J1027"/>
    <mergeCell ref="J1028:J1030"/>
    <mergeCell ref="J1031:J1033"/>
    <mergeCell ref="J1036:J1037"/>
    <mergeCell ref="J1040:J1041"/>
    <mergeCell ref="J1042:J1043"/>
    <mergeCell ref="J1045:J1046"/>
    <mergeCell ref="J1047:J1049"/>
    <mergeCell ref="J1050:J1051"/>
    <mergeCell ref="J1052:J1053"/>
    <mergeCell ref="J1054:J1055"/>
    <mergeCell ref="J1056:J1057"/>
    <mergeCell ref="J1058:J1059"/>
    <mergeCell ref="J1083:J1084"/>
    <mergeCell ref="J1085:J1087"/>
    <mergeCell ref="J1088:J1090"/>
    <mergeCell ref="J1091:J1093"/>
    <mergeCell ref="J1096:J1097"/>
    <mergeCell ref="J1100:J1101"/>
    <mergeCell ref="J1102:J1103"/>
    <mergeCell ref="J1105:J1106"/>
    <mergeCell ref="J1107:J1109"/>
    <mergeCell ref="J1110:J1111"/>
    <mergeCell ref="J1112:J1113"/>
    <mergeCell ref="J1114:J1115"/>
    <mergeCell ref="J1116:J1117"/>
    <mergeCell ref="J1118:J1119"/>
    <mergeCell ref="J1143:J1144"/>
    <mergeCell ref="J1145:J1147"/>
    <mergeCell ref="J1148:J1150"/>
    <mergeCell ref="J1151:J1153"/>
    <mergeCell ref="J1156:J1157"/>
    <mergeCell ref="J1160:J1161"/>
    <mergeCell ref="J1162:J1163"/>
    <mergeCell ref="J1165:J1166"/>
    <mergeCell ref="J1167:J1169"/>
    <mergeCell ref="J1170:J1171"/>
    <mergeCell ref="J1172:J1173"/>
    <mergeCell ref="J1174:J1175"/>
    <mergeCell ref="J1176:J1177"/>
    <mergeCell ref="J1178:J1179"/>
    <mergeCell ref="J1203:J1204"/>
    <mergeCell ref="J1205:J1207"/>
    <mergeCell ref="J1208:J1210"/>
    <mergeCell ref="J1211:J1213"/>
    <mergeCell ref="J1216:J1217"/>
    <mergeCell ref="J1220:J1221"/>
    <mergeCell ref="J1222:J1223"/>
    <mergeCell ref="J1225:J1226"/>
    <mergeCell ref="J1227:J1229"/>
    <mergeCell ref="J1230:J1231"/>
    <mergeCell ref="J1232:J1233"/>
    <mergeCell ref="J1234:J1235"/>
    <mergeCell ref="J1236:J1237"/>
    <mergeCell ref="J1238:J1239"/>
    <mergeCell ref="J1263:J1264"/>
    <mergeCell ref="J1265:J1267"/>
    <mergeCell ref="J1268:J1270"/>
    <mergeCell ref="J1271:J1273"/>
    <mergeCell ref="J1276:J1277"/>
    <mergeCell ref="J1280:J1281"/>
    <mergeCell ref="J1282:J1283"/>
    <mergeCell ref="J1285:J1286"/>
    <mergeCell ref="J1287:J1289"/>
    <mergeCell ref="J1290:J1291"/>
    <mergeCell ref="J1292:J1293"/>
    <mergeCell ref="J1294:J1295"/>
    <mergeCell ref="J1296:J1297"/>
    <mergeCell ref="J1298:J1299"/>
    <mergeCell ref="J1323:J1324"/>
    <mergeCell ref="J1325:J1327"/>
    <mergeCell ref="J1328:J1330"/>
    <mergeCell ref="J1331:J1333"/>
    <mergeCell ref="J1336:J1337"/>
    <mergeCell ref="J1340:J1341"/>
    <mergeCell ref="J1342:J1343"/>
    <mergeCell ref="J1345:J1346"/>
    <mergeCell ref="J1347:J1349"/>
    <mergeCell ref="J1350:J1351"/>
    <mergeCell ref="J1352:J1353"/>
    <mergeCell ref="J1354:J1355"/>
    <mergeCell ref="J1356:J1357"/>
    <mergeCell ref="J1358:J1359"/>
    <mergeCell ref="J1383:J1384"/>
    <mergeCell ref="J1385:J1387"/>
    <mergeCell ref="J1388:J1390"/>
    <mergeCell ref="J1391:J1393"/>
    <mergeCell ref="J1396:J1397"/>
    <mergeCell ref="J1400:J1401"/>
    <mergeCell ref="J1402:J1403"/>
    <mergeCell ref="J1405:J1406"/>
    <mergeCell ref="J1407:J1409"/>
    <mergeCell ref="J1410:J1411"/>
    <mergeCell ref="J1412:J1413"/>
    <mergeCell ref="J1414:J1415"/>
    <mergeCell ref="J1416:J1417"/>
    <mergeCell ref="J1418:J1419"/>
    <mergeCell ref="J1443:J1444"/>
    <mergeCell ref="J1445:J1447"/>
    <mergeCell ref="J1448:J1450"/>
    <mergeCell ref="J1451:J1453"/>
    <mergeCell ref="J1456:J1457"/>
    <mergeCell ref="J1460:J1461"/>
    <mergeCell ref="J1462:J1463"/>
    <mergeCell ref="J1465:J1466"/>
    <mergeCell ref="J1467:J1469"/>
    <mergeCell ref="J1470:J1471"/>
    <mergeCell ref="J1472:J1473"/>
    <mergeCell ref="J1474:J1475"/>
    <mergeCell ref="J1476:J1477"/>
    <mergeCell ref="J1478:J1479"/>
    <mergeCell ref="J1503:J1504"/>
    <mergeCell ref="J1505:J1507"/>
    <mergeCell ref="J1508:J1510"/>
    <mergeCell ref="J1511:J1513"/>
    <mergeCell ref="J1516:J1517"/>
    <mergeCell ref="J1520:J1521"/>
    <mergeCell ref="J1522:J1523"/>
    <mergeCell ref="J1525:J1526"/>
    <mergeCell ref="J1527:J1529"/>
    <mergeCell ref="J1530:J1531"/>
    <mergeCell ref="J1532:J1533"/>
    <mergeCell ref="J1534:J1535"/>
    <mergeCell ref="J1536:J1537"/>
    <mergeCell ref="J1538:J1539"/>
    <mergeCell ref="J1563:J1564"/>
    <mergeCell ref="J1565:J1567"/>
    <mergeCell ref="J1568:J1570"/>
    <mergeCell ref="J1571:J1573"/>
    <mergeCell ref="J1576:J1577"/>
    <mergeCell ref="J1580:J1581"/>
    <mergeCell ref="J1582:J1583"/>
    <mergeCell ref="J1585:J1586"/>
    <mergeCell ref="J1587:J1589"/>
    <mergeCell ref="J1590:J1591"/>
    <mergeCell ref="J1592:J1593"/>
    <mergeCell ref="J1594:J1595"/>
    <mergeCell ref="J1596:J1597"/>
    <mergeCell ref="J1598:J1599"/>
    <mergeCell ref="J1623:J1624"/>
    <mergeCell ref="J1625:J1627"/>
    <mergeCell ref="J1628:J1630"/>
    <mergeCell ref="J1631:J1633"/>
    <mergeCell ref="J1636:J1637"/>
    <mergeCell ref="J1640:J1641"/>
    <mergeCell ref="J1642:J1643"/>
    <mergeCell ref="J1645:J1646"/>
    <mergeCell ref="J1647:J1649"/>
    <mergeCell ref="J1650:J1651"/>
    <mergeCell ref="J1652:J1653"/>
    <mergeCell ref="J1654:J1655"/>
    <mergeCell ref="J1656:J1657"/>
    <mergeCell ref="J1658:J1659"/>
    <mergeCell ref="J1683:J1684"/>
    <mergeCell ref="J1685:J1687"/>
    <mergeCell ref="J1688:J1690"/>
    <mergeCell ref="J1691:J1693"/>
    <mergeCell ref="J1696:J1697"/>
    <mergeCell ref="J1700:J1701"/>
    <mergeCell ref="J1702:J1703"/>
    <mergeCell ref="J1705:J1706"/>
    <mergeCell ref="J1707:J1709"/>
    <mergeCell ref="J1710:J1711"/>
    <mergeCell ref="J1712:J1713"/>
    <mergeCell ref="J1714:J1715"/>
    <mergeCell ref="J1716:J1717"/>
    <mergeCell ref="J1718:J1719"/>
    <mergeCell ref="K3:K4"/>
    <mergeCell ref="K5:K7"/>
    <mergeCell ref="K8:K10"/>
    <mergeCell ref="K11:K13"/>
    <mergeCell ref="K16:K17"/>
    <mergeCell ref="K20:K21"/>
    <mergeCell ref="K22:K23"/>
    <mergeCell ref="K25:K26"/>
    <mergeCell ref="K27:K29"/>
    <mergeCell ref="K30:K31"/>
    <mergeCell ref="K32:K33"/>
    <mergeCell ref="K34:K35"/>
    <mergeCell ref="K36:K37"/>
    <mergeCell ref="K38:K39"/>
    <mergeCell ref="K63:K64"/>
    <mergeCell ref="K65:K67"/>
    <mergeCell ref="K68:K70"/>
    <mergeCell ref="K71:K73"/>
    <mergeCell ref="K76:K77"/>
    <mergeCell ref="K80:K81"/>
    <mergeCell ref="K82:K83"/>
    <mergeCell ref="K85:K86"/>
    <mergeCell ref="K87:K89"/>
    <mergeCell ref="K90:K91"/>
    <mergeCell ref="K92:K93"/>
    <mergeCell ref="K94:K95"/>
    <mergeCell ref="K96:K97"/>
    <mergeCell ref="K98:K99"/>
    <mergeCell ref="K123:K124"/>
    <mergeCell ref="K125:K127"/>
    <mergeCell ref="K128:K130"/>
    <mergeCell ref="K131:K133"/>
    <mergeCell ref="K136:K137"/>
    <mergeCell ref="K140:K141"/>
    <mergeCell ref="K142:K143"/>
    <mergeCell ref="K145:K146"/>
    <mergeCell ref="K147:K149"/>
    <mergeCell ref="K150:K151"/>
    <mergeCell ref="K152:K153"/>
    <mergeCell ref="K154:K155"/>
    <mergeCell ref="K156:K157"/>
    <mergeCell ref="K158:K159"/>
    <mergeCell ref="K183:K184"/>
    <mergeCell ref="K185:K187"/>
    <mergeCell ref="K188:K190"/>
    <mergeCell ref="K191:K193"/>
    <mergeCell ref="K196:K197"/>
    <mergeCell ref="K200:K201"/>
    <mergeCell ref="K202:K203"/>
    <mergeCell ref="K205:K206"/>
    <mergeCell ref="K207:K209"/>
    <mergeCell ref="K210:K211"/>
    <mergeCell ref="K212:K213"/>
    <mergeCell ref="K214:K215"/>
    <mergeCell ref="K216:K217"/>
    <mergeCell ref="K218:K219"/>
    <mergeCell ref="K243:K244"/>
    <mergeCell ref="K245:K247"/>
    <mergeCell ref="K248:K250"/>
    <mergeCell ref="K251:K253"/>
    <mergeCell ref="K256:K257"/>
    <mergeCell ref="K260:K261"/>
    <mergeCell ref="K262:K263"/>
    <mergeCell ref="K265:K266"/>
    <mergeCell ref="K267:K269"/>
    <mergeCell ref="K270:K271"/>
    <mergeCell ref="K272:K273"/>
    <mergeCell ref="K274:K275"/>
    <mergeCell ref="K276:K277"/>
    <mergeCell ref="K278:K279"/>
    <mergeCell ref="K303:K304"/>
    <mergeCell ref="K305:K307"/>
    <mergeCell ref="K308:K310"/>
    <mergeCell ref="K311:K313"/>
    <mergeCell ref="K316:K317"/>
    <mergeCell ref="K320:K321"/>
    <mergeCell ref="K322:K323"/>
    <mergeCell ref="K325:K326"/>
    <mergeCell ref="K327:K329"/>
    <mergeCell ref="K330:K331"/>
    <mergeCell ref="K332:K333"/>
    <mergeCell ref="K334:K335"/>
    <mergeCell ref="K336:K337"/>
    <mergeCell ref="K338:K339"/>
    <mergeCell ref="K363:K364"/>
    <mergeCell ref="K365:K367"/>
    <mergeCell ref="K368:K370"/>
    <mergeCell ref="K371:K373"/>
    <mergeCell ref="K376:K377"/>
    <mergeCell ref="K380:K381"/>
    <mergeCell ref="K382:K383"/>
    <mergeCell ref="K385:K386"/>
    <mergeCell ref="K387:K389"/>
    <mergeCell ref="K390:K391"/>
    <mergeCell ref="K392:K393"/>
    <mergeCell ref="K394:K395"/>
    <mergeCell ref="K396:K397"/>
    <mergeCell ref="K398:K399"/>
    <mergeCell ref="K423:K424"/>
    <mergeCell ref="K425:K427"/>
    <mergeCell ref="K428:K430"/>
    <mergeCell ref="K431:K433"/>
    <mergeCell ref="K436:K437"/>
    <mergeCell ref="K440:K441"/>
    <mergeCell ref="K442:K443"/>
    <mergeCell ref="K445:K446"/>
    <mergeCell ref="K447:K449"/>
    <mergeCell ref="K450:K451"/>
    <mergeCell ref="K452:K453"/>
    <mergeCell ref="K454:K455"/>
    <mergeCell ref="K456:K457"/>
    <mergeCell ref="K458:K459"/>
    <mergeCell ref="K483:K484"/>
    <mergeCell ref="K485:K487"/>
    <mergeCell ref="K488:K490"/>
    <mergeCell ref="K491:K493"/>
    <mergeCell ref="K496:K497"/>
    <mergeCell ref="K500:K501"/>
    <mergeCell ref="K502:K503"/>
    <mergeCell ref="K505:K506"/>
    <mergeCell ref="K507:K509"/>
    <mergeCell ref="K510:K511"/>
    <mergeCell ref="K512:K513"/>
    <mergeCell ref="K514:K515"/>
    <mergeCell ref="K516:K517"/>
    <mergeCell ref="K518:K519"/>
    <mergeCell ref="K543:K544"/>
    <mergeCell ref="K545:K547"/>
    <mergeCell ref="K548:K550"/>
    <mergeCell ref="K551:K553"/>
    <mergeCell ref="K556:K557"/>
    <mergeCell ref="K560:K561"/>
    <mergeCell ref="K562:K563"/>
    <mergeCell ref="K565:K566"/>
    <mergeCell ref="K567:K569"/>
    <mergeCell ref="K570:K571"/>
    <mergeCell ref="K572:K573"/>
    <mergeCell ref="K574:K575"/>
    <mergeCell ref="K576:K577"/>
    <mergeCell ref="K578:K579"/>
    <mergeCell ref="K603:K604"/>
    <mergeCell ref="K605:K607"/>
    <mergeCell ref="K608:K610"/>
    <mergeCell ref="K611:K613"/>
    <mergeCell ref="K616:K617"/>
    <mergeCell ref="K620:K621"/>
    <mergeCell ref="K622:K623"/>
    <mergeCell ref="K625:K626"/>
    <mergeCell ref="K627:K629"/>
    <mergeCell ref="K630:K631"/>
    <mergeCell ref="K632:K633"/>
    <mergeCell ref="K634:K635"/>
    <mergeCell ref="K636:K637"/>
    <mergeCell ref="K638:K639"/>
    <mergeCell ref="K663:K664"/>
    <mergeCell ref="K665:K667"/>
    <mergeCell ref="K668:K670"/>
    <mergeCell ref="K671:K673"/>
    <mergeCell ref="K676:K677"/>
    <mergeCell ref="K680:K681"/>
    <mergeCell ref="K682:K683"/>
    <mergeCell ref="K685:K686"/>
    <mergeCell ref="K687:K689"/>
    <mergeCell ref="K690:K691"/>
    <mergeCell ref="K692:K693"/>
    <mergeCell ref="K694:K695"/>
    <mergeCell ref="K696:K697"/>
    <mergeCell ref="K698:K699"/>
    <mergeCell ref="K723:K724"/>
    <mergeCell ref="K725:K727"/>
    <mergeCell ref="K728:K730"/>
    <mergeCell ref="K731:K733"/>
    <mergeCell ref="K736:K737"/>
    <mergeCell ref="K740:K741"/>
    <mergeCell ref="K742:K743"/>
    <mergeCell ref="K745:K746"/>
    <mergeCell ref="K747:K749"/>
    <mergeCell ref="K750:K751"/>
    <mergeCell ref="K752:K753"/>
    <mergeCell ref="K754:K755"/>
    <mergeCell ref="K756:K757"/>
    <mergeCell ref="K758:K759"/>
    <mergeCell ref="K783:K784"/>
    <mergeCell ref="K785:K787"/>
    <mergeCell ref="K788:K790"/>
    <mergeCell ref="K791:K793"/>
    <mergeCell ref="K796:K797"/>
    <mergeCell ref="K800:K801"/>
    <mergeCell ref="K802:K803"/>
    <mergeCell ref="K805:K806"/>
    <mergeCell ref="K807:K809"/>
    <mergeCell ref="K810:K811"/>
    <mergeCell ref="K812:K813"/>
    <mergeCell ref="K814:K815"/>
    <mergeCell ref="K816:K817"/>
    <mergeCell ref="K818:K819"/>
    <mergeCell ref="K843:K844"/>
    <mergeCell ref="K845:K847"/>
    <mergeCell ref="K848:K850"/>
    <mergeCell ref="K851:K853"/>
    <mergeCell ref="K856:K857"/>
    <mergeCell ref="K860:K861"/>
    <mergeCell ref="K862:K863"/>
    <mergeCell ref="K865:K866"/>
    <mergeCell ref="K867:K869"/>
    <mergeCell ref="K870:K871"/>
    <mergeCell ref="K872:K873"/>
    <mergeCell ref="K874:K875"/>
    <mergeCell ref="K876:K877"/>
    <mergeCell ref="K878:K879"/>
    <mergeCell ref="K903:K904"/>
    <mergeCell ref="K905:K907"/>
    <mergeCell ref="K908:K910"/>
    <mergeCell ref="K911:K913"/>
    <mergeCell ref="K916:K917"/>
    <mergeCell ref="K920:K921"/>
    <mergeCell ref="K922:K923"/>
    <mergeCell ref="K925:K926"/>
    <mergeCell ref="K927:K929"/>
    <mergeCell ref="K930:K931"/>
    <mergeCell ref="K932:K933"/>
    <mergeCell ref="K934:K935"/>
    <mergeCell ref="K936:K937"/>
    <mergeCell ref="K938:K939"/>
    <mergeCell ref="K963:K964"/>
    <mergeCell ref="K965:K967"/>
    <mergeCell ref="K968:K970"/>
    <mergeCell ref="K971:K973"/>
    <mergeCell ref="K976:K977"/>
    <mergeCell ref="K980:K981"/>
    <mergeCell ref="K982:K983"/>
    <mergeCell ref="K985:K986"/>
    <mergeCell ref="K987:K989"/>
    <mergeCell ref="K990:K991"/>
    <mergeCell ref="K992:K993"/>
    <mergeCell ref="K994:K995"/>
    <mergeCell ref="K996:K997"/>
    <mergeCell ref="K998:K999"/>
    <mergeCell ref="K1023:K1024"/>
    <mergeCell ref="K1025:K1027"/>
    <mergeCell ref="K1028:K1030"/>
    <mergeCell ref="K1031:K1033"/>
    <mergeCell ref="K1036:K1037"/>
    <mergeCell ref="K1040:K1041"/>
    <mergeCell ref="K1042:K1043"/>
    <mergeCell ref="K1045:K1046"/>
    <mergeCell ref="K1047:K1049"/>
    <mergeCell ref="K1050:K1051"/>
    <mergeCell ref="K1052:K1053"/>
    <mergeCell ref="K1054:K1055"/>
    <mergeCell ref="K1056:K1057"/>
    <mergeCell ref="K1058:K1059"/>
    <mergeCell ref="K1083:K1084"/>
    <mergeCell ref="K1085:K1087"/>
    <mergeCell ref="K1088:K1090"/>
    <mergeCell ref="K1091:K1093"/>
    <mergeCell ref="K1096:K1097"/>
    <mergeCell ref="K1100:K1101"/>
    <mergeCell ref="K1102:K1103"/>
    <mergeCell ref="K1105:K1106"/>
    <mergeCell ref="K1107:K1109"/>
    <mergeCell ref="K1110:K1111"/>
    <mergeCell ref="K1112:K1113"/>
    <mergeCell ref="K1114:K1115"/>
    <mergeCell ref="K1116:K1117"/>
    <mergeCell ref="K1118:K1119"/>
    <mergeCell ref="K1143:K1144"/>
    <mergeCell ref="K1145:K1147"/>
    <mergeCell ref="K1148:K1150"/>
    <mergeCell ref="K1151:K1153"/>
    <mergeCell ref="K1156:K1157"/>
    <mergeCell ref="K1160:K1161"/>
    <mergeCell ref="K1162:K1163"/>
    <mergeCell ref="K1165:K1166"/>
    <mergeCell ref="K1167:K1169"/>
    <mergeCell ref="K1170:K1171"/>
    <mergeCell ref="K1172:K1173"/>
    <mergeCell ref="K1174:K1175"/>
    <mergeCell ref="K1176:K1177"/>
    <mergeCell ref="K1178:K1179"/>
    <mergeCell ref="K1203:K1204"/>
    <mergeCell ref="K1205:K1207"/>
    <mergeCell ref="K1208:K1210"/>
    <mergeCell ref="K1211:K1213"/>
    <mergeCell ref="K1216:K1217"/>
    <mergeCell ref="K1220:K1221"/>
    <mergeCell ref="K1222:K1223"/>
    <mergeCell ref="K1225:K1226"/>
    <mergeCell ref="K1227:K1229"/>
    <mergeCell ref="K1230:K1231"/>
    <mergeCell ref="K1232:K1233"/>
    <mergeCell ref="K1234:K1235"/>
    <mergeCell ref="K1236:K1237"/>
    <mergeCell ref="K1238:K1239"/>
    <mergeCell ref="K1263:K1264"/>
    <mergeCell ref="K1265:K1267"/>
    <mergeCell ref="K1268:K1270"/>
    <mergeCell ref="K1271:K1273"/>
    <mergeCell ref="K1276:K1277"/>
    <mergeCell ref="K1280:K1281"/>
    <mergeCell ref="K1282:K1283"/>
    <mergeCell ref="K1285:K1286"/>
    <mergeCell ref="K1287:K1289"/>
    <mergeCell ref="K1290:K1291"/>
    <mergeCell ref="K1292:K1293"/>
    <mergeCell ref="K1294:K1295"/>
    <mergeCell ref="K1296:K1297"/>
    <mergeCell ref="K1298:K1299"/>
    <mergeCell ref="K1323:K1324"/>
    <mergeCell ref="K1325:K1327"/>
    <mergeCell ref="K1328:K1330"/>
    <mergeCell ref="K1331:K1333"/>
    <mergeCell ref="K1336:K1337"/>
    <mergeCell ref="K1340:K1341"/>
    <mergeCell ref="K1342:K1343"/>
    <mergeCell ref="K1345:K1346"/>
    <mergeCell ref="K1347:K1349"/>
    <mergeCell ref="K1350:K1351"/>
    <mergeCell ref="K1352:K1353"/>
    <mergeCell ref="K1354:K1355"/>
    <mergeCell ref="K1356:K1357"/>
    <mergeCell ref="K1358:K1359"/>
    <mergeCell ref="K1383:K1384"/>
    <mergeCell ref="K1385:K1387"/>
    <mergeCell ref="K1388:K1390"/>
    <mergeCell ref="K1391:K1393"/>
    <mergeCell ref="K1396:K1397"/>
    <mergeCell ref="K1400:K1401"/>
    <mergeCell ref="K1402:K1403"/>
    <mergeCell ref="K1405:K1406"/>
    <mergeCell ref="K1407:K1409"/>
    <mergeCell ref="K1410:K1411"/>
    <mergeCell ref="K1412:K1413"/>
    <mergeCell ref="K1414:K1415"/>
    <mergeCell ref="K1416:K1417"/>
    <mergeCell ref="K1418:K1419"/>
    <mergeCell ref="K1443:K1444"/>
    <mergeCell ref="K1445:K1447"/>
    <mergeCell ref="K1448:K1450"/>
    <mergeCell ref="K1451:K1453"/>
    <mergeCell ref="K1456:K1457"/>
    <mergeCell ref="K1460:K1461"/>
    <mergeCell ref="K1462:K1463"/>
    <mergeCell ref="K1465:K1466"/>
    <mergeCell ref="K1467:K1469"/>
    <mergeCell ref="K1470:K1471"/>
    <mergeCell ref="K1472:K1473"/>
    <mergeCell ref="K1474:K1475"/>
    <mergeCell ref="K1476:K1477"/>
    <mergeCell ref="K1478:K1479"/>
    <mergeCell ref="K1503:K1504"/>
    <mergeCell ref="K1505:K1507"/>
    <mergeCell ref="K1508:K1510"/>
    <mergeCell ref="K1511:K1513"/>
    <mergeCell ref="K1516:K1517"/>
    <mergeCell ref="K1520:K1521"/>
    <mergeCell ref="K1522:K1523"/>
    <mergeCell ref="K1525:K1526"/>
    <mergeCell ref="K1527:K1529"/>
    <mergeCell ref="K1530:K1531"/>
    <mergeCell ref="K1532:K1533"/>
    <mergeCell ref="K1534:K1535"/>
    <mergeCell ref="K1536:K1537"/>
    <mergeCell ref="K1538:K1539"/>
    <mergeCell ref="K1563:K1564"/>
    <mergeCell ref="K1565:K1567"/>
    <mergeCell ref="K1568:K1570"/>
    <mergeCell ref="K1571:K1573"/>
    <mergeCell ref="K1576:K1577"/>
    <mergeCell ref="K1580:K1581"/>
    <mergeCell ref="K1582:K1583"/>
    <mergeCell ref="K1585:K1586"/>
    <mergeCell ref="K1587:K1589"/>
    <mergeCell ref="K1590:K1591"/>
    <mergeCell ref="K1592:K1593"/>
    <mergeCell ref="K1594:K1595"/>
    <mergeCell ref="K1596:K1597"/>
    <mergeCell ref="K1598:K1599"/>
    <mergeCell ref="K1623:K1624"/>
    <mergeCell ref="K1625:K1627"/>
    <mergeCell ref="K1628:K1630"/>
    <mergeCell ref="K1631:K1633"/>
    <mergeCell ref="K1636:K1637"/>
    <mergeCell ref="K1640:K1641"/>
    <mergeCell ref="K1642:K1643"/>
    <mergeCell ref="K1645:K1646"/>
    <mergeCell ref="K1647:K1649"/>
    <mergeCell ref="K1650:K1651"/>
    <mergeCell ref="K1652:K1653"/>
    <mergeCell ref="K1654:K1655"/>
    <mergeCell ref="K1656:K1657"/>
    <mergeCell ref="K1658:K1659"/>
    <mergeCell ref="K1683:K1684"/>
    <mergeCell ref="K1685:K1687"/>
    <mergeCell ref="K1688:K1690"/>
    <mergeCell ref="K1691:K1693"/>
    <mergeCell ref="K1696:K1697"/>
    <mergeCell ref="K1700:K1701"/>
    <mergeCell ref="K1702:K1703"/>
    <mergeCell ref="K1705:K1706"/>
    <mergeCell ref="K1707:K1709"/>
    <mergeCell ref="K1710:K1711"/>
    <mergeCell ref="K1712:K1713"/>
    <mergeCell ref="K1714:K1715"/>
    <mergeCell ref="K1716:K1717"/>
    <mergeCell ref="K1718:K1719"/>
    <mergeCell ref="B22:E23"/>
    <mergeCell ref="B28:E29"/>
    <mergeCell ref="B11:E13"/>
    <mergeCell ref="B16:E17"/>
    <mergeCell ref="B20:E21"/>
    <mergeCell ref="B3:E4"/>
    <mergeCell ref="B5:E7"/>
    <mergeCell ref="B8:E10"/>
    <mergeCell ref="B38:E39"/>
    <mergeCell ref="B82:E83"/>
    <mergeCell ref="B88:E89"/>
    <mergeCell ref="B98:E99"/>
    <mergeCell ref="B71:E73"/>
    <mergeCell ref="B76:E77"/>
    <mergeCell ref="B80:E81"/>
    <mergeCell ref="B63:E64"/>
    <mergeCell ref="B65:E67"/>
    <mergeCell ref="B68:E70"/>
    <mergeCell ref="B131:E133"/>
    <mergeCell ref="B136:E137"/>
    <mergeCell ref="B140:E141"/>
    <mergeCell ref="B123:E124"/>
    <mergeCell ref="B125:E127"/>
    <mergeCell ref="B128:E130"/>
    <mergeCell ref="B142:E143"/>
    <mergeCell ref="B148:E149"/>
    <mergeCell ref="B158:E159"/>
    <mergeCell ref="B202:E203"/>
    <mergeCell ref="B208:E209"/>
    <mergeCell ref="B218:E219"/>
    <mergeCell ref="B191:E193"/>
    <mergeCell ref="B196:E197"/>
    <mergeCell ref="B200:E201"/>
    <mergeCell ref="B183:E184"/>
    <mergeCell ref="B185:E187"/>
    <mergeCell ref="B188:E190"/>
    <mergeCell ref="B251:E253"/>
    <mergeCell ref="B256:E257"/>
    <mergeCell ref="B260:E261"/>
    <mergeCell ref="B243:E244"/>
    <mergeCell ref="B245:E247"/>
    <mergeCell ref="B248:E250"/>
    <mergeCell ref="B262:E263"/>
    <mergeCell ref="B268:E269"/>
    <mergeCell ref="B278:E279"/>
    <mergeCell ref="B322:E323"/>
    <mergeCell ref="B328:E329"/>
    <mergeCell ref="B338:E339"/>
    <mergeCell ref="B311:E313"/>
    <mergeCell ref="B316:E317"/>
    <mergeCell ref="B320:E321"/>
    <mergeCell ref="B303:E304"/>
    <mergeCell ref="B305:E307"/>
    <mergeCell ref="B308:E310"/>
    <mergeCell ref="B371:E373"/>
    <mergeCell ref="B376:E377"/>
    <mergeCell ref="B380:E381"/>
    <mergeCell ref="B363:E364"/>
    <mergeCell ref="B365:E367"/>
    <mergeCell ref="B368:E370"/>
    <mergeCell ref="B382:E383"/>
    <mergeCell ref="B388:E389"/>
    <mergeCell ref="B398:E399"/>
    <mergeCell ref="B442:E443"/>
    <mergeCell ref="B448:E449"/>
    <mergeCell ref="B458:E459"/>
    <mergeCell ref="B431:E433"/>
    <mergeCell ref="B436:E437"/>
    <mergeCell ref="B440:E441"/>
    <mergeCell ref="B423:E424"/>
    <mergeCell ref="B425:E427"/>
    <mergeCell ref="B428:E430"/>
    <mergeCell ref="B491:E493"/>
    <mergeCell ref="B496:E497"/>
    <mergeCell ref="B500:E501"/>
    <mergeCell ref="B483:E484"/>
    <mergeCell ref="B485:E487"/>
    <mergeCell ref="B488:E490"/>
    <mergeCell ref="B502:E503"/>
    <mergeCell ref="B508:E509"/>
    <mergeCell ref="B518:E519"/>
    <mergeCell ref="B562:E563"/>
    <mergeCell ref="B568:E569"/>
    <mergeCell ref="B578:E579"/>
    <mergeCell ref="B551:E553"/>
    <mergeCell ref="B556:E557"/>
    <mergeCell ref="B560:E561"/>
    <mergeCell ref="B543:E544"/>
    <mergeCell ref="B545:E547"/>
    <mergeCell ref="B548:E550"/>
    <mergeCell ref="B628:E629"/>
    <mergeCell ref="B638:E639"/>
    <mergeCell ref="B682:E683"/>
    <mergeCell ref="B688:E689"/>
    <mergeCell ref="B698:E699"/>
    <mergeCell ref="B671:E673"/>
    <mergeCell ref="B676:E677"/>
    <mergeCell ref="B680:E681"/>
    <mergeCell ref="B663:E664"/>
    <mergeCell ref="B665:E667"/>
    <mergeCell ref="B668:E670"/>
    <mergeCell ref="B731:E733"/>
    <mergeCell ref="B736:E737"/>
    <mergeCell ref="B740:E741"/>
    <mergeCell ref="B723:E724"/>
    <mergeCell ref="B725:E727"/>
    <mergeCell ref="B728:E730"/>
    <mergeCell ref="B742:E743"/>
    <mergeCell ref="B748:E749"/>
    <mergeCell ref="B758:E759"/>
    <mergeCell ref="B802:E803"/>
    <mergeCell ref="B808:E809"/>
    <mergeCell ref="B818:E819"/>
    <mergeCell ref="B791:E793"/>
    <mergeCell ref="B796:E797"/>
    <mergeCell ref="B800:E801"/>
    <mergeCell ref="B783:E784"/>
    <mergeCell ref="B785:E787"/>
    <mergeCell ref="B788:E790"/>
    <mergeCell ref="B851:E853"/>
    <mergeCell ref="B856:E857"/>
    <mergeCell ref="B860:E861"/>
    <mergeCell ref="B843:E844"/>
    <mergeCell ref="B845:E847"/>
    <mergeCell ref="B848:E850"/>
    <mergeCell ref="A841:B841"/>
    <mergeCell ref="A842:B842"/>
    <mergeCell ref="A843:A844"/>
    <mergeCell ref="A845:A847"/>
    <mergeCell ref="A848:A850"/>
    <mergeCell ref="A851:A853"/>
    <mergeCell ref="A856:A857"/>
    <mergeCell ref="A860:A861"/>
    <mergeCell ref="A821:B821"/>
    <mergeCell ref="B922:E923"/>
    <mergeCell ref="B928:E929"/>
    <mergeCell ref="B938:E939"/>
    <mergeCell ref="B911:E913"/>
    <mergeCell ref="B916:E917"/>
    <mergeCell ref="B920:E921"/>
    <mergeCell ref="B903:E904"/>
    <mergeCell ref="B905:E907"/>
    <mergeCell ref="B908:E910"/>
    <mergeCell ref="B971:E973"/>
    <mergeCell ref="B976:E977"/>
    <mergeCell ref="B980:E981"/>
    <mergeCell ref="B963:E964"/>
    <mergeCell ref="B965:E967"/>
    <mergeCell ref="B968:E970"/>
    <mergeCell ref="B982:E983"/>
    <mergeCell ref="B988:E989"/>
    <mergeCell ref="B998:E999"/>
    <mergeCell ref="B1042:E1043"/>
    <mergeCell ref="B1048:E1049"/>
    <mergeCell ref="B1058:E1059"/>
    <mergeCell ref="B1031:E1033"/>
    <mergeCell ref="B1036:E1037"/>
    <mergeCell ref="B1040:E1041"/>
    <mergeCell ref="B1023:E1024"/>
    <mergeCell ref="B1025:E1027"/>
    <mergeCell ref="B1028:E1030"/>
    <mergeCell ref="B1091:E1093"/>
    <mergeCell ref="B1096:E1097"/>
    <mergeCell ref="B1100:E1101"/>
    <mergeCell ref="B1083:E1084"/>
    <mergeCell ref="B1085:E1087"/>
    <mergeCell ref="B1088:E1090"/>
    <mergeCell ref="B1178:E1179"/>
    <mergeCell ref="B1151:E1153"/>
    <mergeCell ref="B1156:E1157"/>
    <mergeCell ref="B1160:E1161"/>
    <mergeCell ref="B1143:E1144"/>
    <mergeCell ref="B1145:E1147"/>
    <mergeCell ref="B1148:E1150"/>
    <mergeCell ref="B1263:E1264"/>
    <mergeCell ref="B1265:E1267"/>
    <mergeCell ref="B1268:E1270"/>
    <mergeCell ref="B1348:E1349"/>
    <mergeCell ref="B1358:E1359"/>
    <mergeCell ref="B1456:E1457"/>
    <mergeCell ref="B1460:E1461"/>
    <mergeCell ref="B1443:E1444"/>
    <mergeCell ref="B1408:E1409"/>
    <mergeCell ref="B1418:E1419"/>
    <mergeCell ref="B1445:E1447"/>
    <mergeCell ref="A1421:B1421"/>
    <mergeCell ref="A1441:B1441"/>
    <mergeCell ref="A1442:B1442"/>
    <mergeCell ref="B1478:E1479"/>
    <mergeCell ref="B1505:E1507"/>
    <mergeCell ref="B1508:E1510"/>
    <mergeCell ref="A1443:A1444"/>
    <mergeCell ref="A1445:A1447"/>
    <mergeCell ref="A1448:A1450"/>
    <mergeCell ref="A1451:A1453"/>
    <mergeCell ref="A1456:A1457"/>
    <mergeCell ref="A1460:A1461"/>
    <mergeCell ref="A1462:A1463"/>
    <mergeCell ref="A1501:B1501"/>
    <mergeCell ref="A1502:B1502"/>
    <mergeCell ref="A1385:A1387"/>
    <mergeCell ref="A1388:A1390"/>
    <mergeCell ref="A1391:A1393"/>
    <mergeCell ref="A1396:A1397"/>
    <mergeCell ref="A1400:A1401"/>
    <mergeCell ref="A1402:A1403"/>
    <mergeCell ref="A1561:B1561"/>
    <mergeCell ref="A1562:B1562"/>
    <mergeCell ref="A1478:A1479"/>
    <mergeCell ref="A1503:A1504"/>
    <mergeCell ref="A1505:A1507"/>
    <mergeCell ref="A1508:A1510"/>
    <mergeCell ref="A1511:A1513"/>
    <mergeCell ref="A1516:A1517"/>
    <mergeCell ref="A1520:A1521"/>
    <mergeCell ref="A1522:A1523"/>
    <mergeCell ref="A1538:A1539"/>
    <mergeCell ref="A1563:A1564"/>
    <mergeCell ref="B1718:E1719"/>
    <mergeCell ref="B1708:E1709"/>
    <mergeCell ref="B1688:E1690"/>
    <mergeCell ref="B1588:E1589"/>
    <mergeCell ref="B1598:E1599"/>
    <mergeCell ref="B1623:E1624"/>
    <mergeCell ref="B1625:E1627"/>
    <mergeCell ref="B1628:E1630"/>
    <mergeCell ref="B1631:E1633"/>
    <mergeCell ref="B1636:E1637"/>
    <mergeCell ref="B1640:E1641"/>
    <mergeCell ref="B1642:E1643"/>
    <mergeCell ref="B1648:E1649"/>
    <mergeCell ref="B1658:E1659"/>
    <mergeCell ref="B1683:E1684"/>
    <mergeCell ref="B1685:E1687"/>
    <mergeCell ref="B1691:E1693"/>
    <mergeCell ref="B1696:E1697"/>
    <mergeCell ref="B1700:E1701"/>
    <mergeCell ref="B1702:E1703"/>
  </mergeCells>
  <printOptions horizontalCentered="1"/>
  <pageMargins left="0" right="0" top="0.74803149606299202" bottom="0.74803149606299202" header="0.31496062992126" footer="0.31496062992126"/>
  <pageSetup paperSize="132" orientation="landscape" r:id="rId1"/>
  <headerFooter>
    <oddHeader>&amp;L&amp;"-,Bold"&amp;12BID OPENING CHECKLIST
NEGOTIATED PROCUREMENT FOR INFRA
&amp;R&amp;"-,Bold"&amp;14AUGUST 21, 2020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view="pageLayout" zoomScale="145" zoomScaleNormal="100" zoomScalePageLayoutView="145" workbookViewId="0">
      <selection activeCell="B14" sqref="B14"/>
    </sheetView>
  </sheetViews>
  <sheetFormatPr defaultColWidth="9" defaultRowHeight="14.5"/>
  <cols>
    <col min="1" max="1" width="24.54296875" customWidth="1"/>
    <col min="2" max="2" width="15" customWidth="1"/>
    <col min="3" max="3" width="15.81640625" customWidth="1"/>
    <col min="4" max="4" width="16.54296875" customWidth="1"/>
    <col min="5" max="5" width="14.7265625" customWidth="1"/>
    <col min="6" max="6" width="15.1796875" customWidth="1"/>
  </cols>
  <sheetData>
    <row r="1" spans="1:6">
      <c r="A1" s="1"/>
      <c r="B1" s="1"/>
      <c r="C1" s="1"/>
      <c r="D1" s="1"/>
      <c r="E1" s="2" t="s">
        <v>178</v>
      </c>
      <c r="F1" s="2" t="s">
        <v>179</v>
      </c>
    </row>
    <row r="2" spans="1:6">
      <c r="A2" s="3" t="s">
        <v>180</v>
      </c>
      <c r="B2" s="2" t="s">
        <v>24</v>
      </c>
      <c r="C2" s="2" t="s">
        <v>8</v>
      </c>
      <c r="D2" s="4">
        <v>0.1</v>
      </c>
      <c r="E2" s="5">
        <v>0.05</v>
      </c>
      <c r="F2" s="6">
        <v>0.02</v>
      </c>
    </row>
    <row r="4" spans="1:6">
      <c r="A4" s="7">
        <f>'Bid-Summary'!C30</f>
        <v>0</v>
      </c>
      <c r="B4" s="8" t="e">
        <f>'Bid-Summary'!B14:C14</f>
        <v>#REF!</v>
      </c>
      <c r="C4" s="9" t="e">
        <f>'Bid-Summary'!D14</f>
        <v>#REF!</v>
      </c>
      <c r="D4" s="10" t="e">
        <f>C4*10%</f>
        <v>#REF!</v>
      </c>
      <c r="E4" s="11" t="e">
        <f>C4*5%</f>
        <v>#REF!</v>
      </c>
      <c r="F4" s="10" t="e">
        <f>C4*2%</f>
        <v>#REF!</v>
      </c>
    </row>
    <row r="5" spans="1:6">
      <c r="A5" s="7"/>
      <c r="B5" s="8" t="e">
        <f>'Bid-Summary'!B25:C25</f>
        <v>#REF!</v>
      </c>
      <c r="C5" s="9" t="e">
        <f>'Bid-Summary'!D25</f>
        <v>#REF!</v>
      </c>
      <c r="D5" s="10" t="e">
        <f>C5*10%</f>
        <v>#REF!</v>
      </c>
      <c r="E5" s="11" t="e">
        <f>C5*5%</f>
        <v>#REF!</v>
      </c>
      <c r="F5" s="10" t="e">
        <f>C5*2%</f>
        <v>#REF!</v>
      </c>
    </row>
    <row r="6" spans="1:6">
      <c r="A6" s="7"/>
      <c r="B6" s="8">
        <f>'Bid-Summary'!B36:C36</f>
        <v>0</v>
      </c>
      <c r="C6" s="9">
        <f>'Bid-Summary'!D36</f>
        <v>0</v>
      </c>
      <c r="D6" s="10">
        <f>C6*10%</f>
        <v>0</v>
      </c>
      <c r="E6" s="11">
        <f>C6*5%</f>
        <v>0</v>
      </c>
      <c r="F6" s="10">
        <f>C6*2%</f>
        <v>0</v>
      </c>
    </row>
    <row r="7" spans="1:6">
      <c r="A7" s="7"/>
      <c r="B7" s="12" t="s">
        <v>181</v>
      </c>
      <c r="C7" s="13" t="e">
        <f>SUM(C4:C6)</f>
        <v>#REF!</v>
      </c>
      <c r="D7" s="10" t="e">
        <f>C7*10%</f>
        <v>#REF!</v>
      </c>
      <c r="E7" s="14" t="e">
        <f>C7*5%</f>
        <v>#REF!</v>
      </c>
      <c r="F7" s="15" t="e">
        <f>C7*2%</f>
        <v>#REF!</v>
      </c>
    </row>
    <row r="8" spans="1:6">
      <c r="A8" s="7"/>
      <c r="B8" s="16"/>
      <c r="C8" s="16"/>
      <c r="D8" s="16"/>
      <c r="E8" s="16"/>
      <c r="F8" s="16"/>
    </row>
  </sheetData>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ITB NEGOTIATED INFRA</vt:lpstr>
      <vt:lpstr>Bid-Summary</vt:lpstr>
      <vt:lpstr>Bid Amount</vt:lpstr>
      <vt:lpstr>Sheet1</vt:lpstr>
      <vt:lpstr>Checklist</vt:lpstr>
      <vt:lpstr>Abstract of Bids as Read</vt:lpstr>
      <vt:lpstr>BID OPENING CHECKLIST</vt:lpstr>
      <vt:lpstr>2 or more Bids</vt:lpstr>
      <vt:lpstr>Accreditation</vt:lpstr>
      <vt:lpstr>'2 or more Bids'!Print_Area</vt:lpstr>
      <vt:lpstr>'Abstract of Bids as Read'!Print_Area</vt:lpstr>
      <vt:lpstr>'Bid-Summary'!Print_Area</vt:lpstr>
      <vt:lpstr>Checklist!Print_Area</vt:lpstr>
      <vt:lpstr>'ITB NEGOTIATED INFRA'!Print_Area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ASUS</cp:lastModifiedBy>
  <cp:lastPrinted>2023-02-22T08:58:03Z</cp:lastPrinted>
  <dcterms:created xsi:type="dcterms:W3CDTF">2016-02-15T22:51:00Z</dcterms:created>
  <dcterms:modified xsi:type="dcterms:W3CDTF">2023-03-23T03:29:58Z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97E865EDC2E44E538C4852AE8B98D841</vt:lpwstr>
  </property>
  <property fmtid="{D5CDD505-2E9C-101B-9397-08002B2CF9AE}" pid="3" name="KSOProductBuildVer">
    <vt:lpwstr>1033-11.2.0.10463</vt:lpwstr>
  </property>
</Properties>
</file>